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tabRatio="853"/>
  </bookViews>
  <sheets>
    <sheet name="项目及资金明细表1" sheetId="1" r:id="rId1"/>
  </sheets>
  <externalReferences>
    <externalReference r:id="rId2"/>
  </externalReferences>
  <definedNames>
    <definedName name="nd">[1]新分类编码!$A$54:$A$63</definedName>
    <definedName name="_xlnm.Print_Titles" localSheetId="0">项目及资金明细表1!$2:$4</definedName>
    <definedName name="qxbm">[1]新分类编码!$A$15:$A$49</definedName>
    <definedName name="_xlnm.Print_Area" localSheetId="0">项目及资金明细表1!$A$1:$H$26</definedName>
  </definedNames>
  <calcPr calcId="144525"/>
</workbook>
</file>

<file path=xl/sharedStrings.xml><?xml version="1.0" encoding="utf-8"?>
<sst xmlns="http://schemas.openxmlformats.org/spreadsheetml/2006/main" count="75" uniqueCount="67">
  <si>
    <t>附件</t>
  </si>
  <si>
    <t>巴南区2023年区级财政衔接推进乡村振兴补助资金预算表</t>
  </si>
  <si>
    <t>单位：万元</t>
  </si>
  <si>
    <t>序号</t>
  </si>
  <si>
    <t>项目名称</t>
  </si>
  <si>
    <t>项目责任单位</t>
  </si>
  <si>
    <t>建设内容</t>
  </si>
  <si>
    <t>项目总投资</t>
  </si>
  <si>
    <t>已下达资金</t>
  </si>
  <si>
    <t>本次下达资金</t>
  </si>
  <si>
    <t>备注</t>
  </si>
  <si>
    <t>合计</t>
  </si>
  <si>
    <t>巴南区2023年资助稳定脱贫人口参加居民医疗保险</t>
  </si>
  <si>
    <t>区医保局</t>
  </si>
  <si>
    <t>按照50元/人的标准对参加2023年居民医保的稳定脱贫人口给予参保资助。</t>
  </si>
  <si>
    <t>巴南区2023年脱贫人口跨省就业支持项目</t>
  </si>
  <si>
    <t>区就业和人才中心</t>
  </si>
  <si>
    <t>对跨区域外出务工的脱贫人口（含防止返贫监测对象）适当安排交通补助。</t>
  </si>
  <si>
    <t>巴南区2023年雨露计划职业教育补助项目</t>
  </si>
  <si>
    <t>区乡村振兴局</t>
  </si>
  <si>
    <t>对全区21个涉农镇街符合条件的脱贫户家庭、监测对象户家庭预计50名子女接受中、高等职业教育提供雨露计划教育补助，按照春秋两季开展补助，每季1500元/人。</t>
  </si>
  <si>
    <t>巴南区2023年衔接公益性岗位开发项目</t>
  </si>
  <si>
    <t>对巴南区21个涉农镇街脱贫群众（含监测对象）从事衔接公益性岗位按照每人每月320元进行补贴</t>
  </si>
  <si>
    <t>巴南区2023年就业技能培训误工补贴项目</t>
  </si>
  <si>
    <t>对巴南区21个涉农镇街脱贫群众（含监测对象）参加就业技能培训给予误工补贴，按照每人每天40元的标准进行补贴。具体培训天数以培训后学校发下文件为准。</t>
  </si>
  <si>
    <t>巴南区界石镇2022年新玉村土地宜机化整治项目</t>
  </si>
  <si>
    <t>界石镇人民政府</t>
  </si>
  <si>
    <t>整合现有田（土）约500亩，开展宜机化整治（梯台、水平条田）。</t>
  </si>
  <si>
    <t>巴南区天星寺镇芙蓉村2023年粮食加工厂房项目</t>
  </si>
  <si>
    <t>天星寺镇人民政府</t>
  </si>
  <si>
    <t>新建钢结构粮食加工厂房,总建筑面积931.43㎡，用于粮食烘干加工及储存。</t>
  </si>
  <si>
    <t>巴南区2023年村（社区）党组织书记乡村振兴专题轮训项目</t>
  </si>
  <si>
    <t>按照市乡村振兴局《关于印发&lt;2022年全市村（社区）党组织书记乡村振兴专题轮训实施方案&gt;的通知》（渝乡振发〔2022〕80号）文件要求及2023年市局培训计划，对巴南区村党组织书记开展乡村振兴专题轮训，按照标准结算培训费用。</t>
  </si>
  <si>
    <t>巴南区2023年衔接资金项目管理费</t>
  </si>
  <si>
    <t>区农业农村委</t>
  </si>
  <si>
    <t>对2022年的衔接资金项目和2023年衔接资金项目聘请第三方全过程监管。</t>
  </si>
  <si>
    <t>巴南区2023年“渝快保”资助项目</t>
  </si>
  <si>
    <t>按照市乡村振兴《关于印发资助脱贫人口和监测对象参保“渝快保”工作方案的通知》（渝乡振发〔2022〕88号）要求，资助脱贫人口和监测对象参保2023年度“渝快保”，补贴保费42万元。</t>
  </si>
  <si>
    <t>东温泉镇小桥村2023年测土培肥项目</t>
  </si>
  <si>
    <t>东温泉镇人民政府</t>
  </si>
  <si>
    <t>按100元/亩标准补助肥料、种子，对小桥村1400亩高标准农田区域实施测土培肥，采购复合肥34吨，玉米种子75公斤，大豆种子120公斤。</t>
  </si>
  <si>
    <t>东温泉镇鱼池村2023年测土培肥项目</t>
  </si>
  <si>
    <t>按100元/亩标准补助肥料、种子，对鱼池村1600亩高标准农田区域实施测土培肥，采购复合肥38.3吨，水稻种子85公斤。</t>
  </si>
  <si>
    <t>安澜镇石油沟村2023年人饮提升工程一期项目</t>
  </si>
  <si>
    <t>区水利局</t>
  </si>
  <si>
    <t>1.DN150钢塑复合管输水管道5920米；
2.供水泵站一座，水泵2台，电源搭接；
3.新建小龙村供水管道7220米。</t>
  </si>
  <si>
    <t>2023年巴南区惠民街道胜天村智慧化育苗温室建设项目</t>
  </si>
  <si>
    <t>惠民街道办事处</t>
  </si>
  <si>
    <t>建设1批育苗玻璃温室（包括1个组培苗培育车间、1个秧苗培育车间等），购置设施育苗有关设施设备和苗床，建设温度、湿度控制设备及管理系统，技术支撑服务1项。</t>
  </si>
  <si>
    <t>2023年巴南区惠民街道胜天村农业全程社会化服务项目</t>
  </si>
  <si>
    <t>1.旋耕机4台；2.土豆播种机1台；3.土豆收获机1台；4.履带拖拉机2台；5.植保无人机播撒器2个；6.六行乘坐插秧机(井关)1台；7.自走履带式谷物联合收割机（全喂入）1台；8.小型大豆、水稻收割机1台；9.小型玉米收割机1台；10.履带拖拉机1台；11.植保无人机发电机1台；12.旱地旋耕机2台；13.以上农机设备的维修工具、保养油品、配件若干。</t>
  </si>
  <si>
    <t>巴南区接龙镇铁矿村2023年农产品机收机播服务配套设施设备</t>
  </si>
  <si>
    <t>接龙镇人民政府</t>
  </si>
  <si>
    <t>新建400平方米农机仓储堆放点、库房，购买插秧机3台、水稻收割机1台、大豆玉米一体化播种机1台、无人机2台、无人机播撒器3个、开沟机2台、叉车1台、育秧系列配套设施1套（含育盘输送流水线、育秧流水线上土机、育秧锤土机、育秧播种机）、其他配套农业基础设施机具配件。</t>
  </si>
  <si>
    <t>巴南区二圣镇邓家坝村2023年冷藏库建设项目</t>
  </si>
  <si>
    <t>二圣镇人民政府</t>
  </si>
  <si>
    <t>修建冷藏库1个150立方米。配套的需要平整场地、地坪硬化，水果分级包装场100平方米；共约占地250平方米。</t>
  </si>
  <si>
    <t>巴南区鱼洞街道2023年增设蔬菜初加工坛项目</t>
  </si>
  <si>
    <t>巴南区农业农村委</t>
  </si>
  <si>
    <t>鱼洞江洲路三公司防空洞内增设蔬菜初加工腌制坛130个，坛子容量1吨</t>
  </si>
  <si>
    <t>巴南区鱼洞街道2023年重庆互鹏农业发展有限公司全园有机种植项目</t>
  </si>
  <si>
    <t>全园采用有机种植技术（生物有机肥 + 植物源营养液 + 土壤益生菌剂 + 高分子病虫害防护剂），购生物有机肥73吨，土壤益生菌独立配方130公斤，植物源营养液29.5公斤。</t>
  </si>
  <si>
    <t>圣灯山镇滩子口村2023年度特色中药材初加工中心建设项目</t>
  </si>
  <si>
    <t>圣灯山镇人民政府</t>
  </si>
  <si>
    <t>在圣灯山镇滩子口村建设特色中药材初加工中心项目，用于加工厂房建设及加工设施设备购置等。</t>
  </si>
  <si>
    <t>巴南区2023年新型农业经营主体贴息项目</t>
  </si>
  <si>
    <t>对2022年1—9月新型经营主体贷款贴息项目中与巩固拓展脱贫攻坚成果同乡村振兴有效衔接有关的项目给予贷款贴息，按照全区统一涉农经营主体标准执行。</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</si>
</sst>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000_ "/>
    <numFmt numFmtId="179" formatCode="#,##0.000_ "/>
    <numFmt numFmtId="180" formatCode="#,##0.0000_ "/>
    <numFmt numFmtId="181" formatCode="#,##0.00000_ "/>
  </numFmts>
  <fonts count="39">
    <font>
      <sz val="11"/>
      <color indexed="8"/>
      <name val="宋体"/>
      <charset val="134"/>
    </font>
    <font>
      <sz val="10"/>
      <name val="宋体"/>
      <charset val="134"/>
    </font>
    <font>
      <b/>
      <sz val="10"/>
      <name val="宋体"/>
      <charset val="134"/>
    </font>
    <font>
      <sz val="11"/>
      <color indexed="8"/>
      <name val="宋体"/>
      <charset val="134"/>
      <scheme val="minor"/>
    </font>
    <font>
      <sz val="18"/>
      <name val="方正小标宋_GBK"/>
      <charset val="134"/>
    </font>
    <font>
      <sz val="11"/>
      <name val="宋体"/>
      <charset val="134"/>
    </font>
    <font>
      <sz val="11"/>
      <name val="方正黑体_GBK"/>
      <charset val="134"/>
    </font>
    <font>
      <sz val="12"/>
      <name val="方正黑体_GBK"/>
      <charset val="134"/>
    </font>
    <font>
      <b/>
      <sz val="11"/>
      <name val="宋体"/>
      <charset val="134"/>
    </font>
    <font>
      <b/>
      <sz val="12"/>
      <name val="Times New Roman"/>
      <charset val="134"/>
    </font>
    <font>
      <sz val="11"/>
      <name val="Times New Roman"/>
      <charset val="134"/>
    </font>
    <font>
      <sz val="12"/>
      <name val="Times New Roman"/>
      <charset val="134"/>
    </font>
    <font>
      <sz val="11"/>
      <color theme="1"/>
      <name val="宋体"/>
      <charset val="134"/>
    </font>
    <font>
      <sz val="11"/>
      <color rgb="FF000000"/>
      <name val="宋体"/>
      <charset val="134"/>
    </font>
    <font>
      <sz val="11"/>
      <color indexed="8"/>
      <name val="Times New Roman"/>
      <charset val="134"/>
    </font>
    <font>
      <sz val="10"/>
      <color indexed="8"/>
      <name val="宋体"/>
      <charset val="134"/>
    </font>
    <font>
      <sz val="11"/>
      <color rgb="FF000000"/>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楷体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3">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4" applyNumberFormat="0" applyAlignment="0" applyProtection="0">
      <alignment vertical="center"/>
    </xf>
    <xf numFmtId="44" fontId="17" fillId="0" borderId="0" applyFont="0" applyFill="0" applyBorder="0" applyAlignment="0" applyProtection="0">
      <alignment vertical="center"/>
    </xf>
    <xf numFmtId="0" fontId="0" fillId="0" borderId="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17" fillId="7" borderId="5" applyNumberFormat="0" applyFont="0" applyAlignment="0" applyProtection="0">
      <alignment vertical="center"/>
    </xf>
    <xf numFmtId="0" fontId="24" fillId="0" borderId="0">
      <alignment vertical="center"/>
    </xf>
    <xf numFmtId="9" fontId="0" fillId="0" borderId="0" applyFont="0" applyFill="0" applyBorder="0" applyAlignment="0" applyProtection="0">
      <alignment vertical="center"/>
    </xf>
    <xf numFmtId="0" fontId="0" fillId="0" borderId="0">
      <alignment vertical="center"/>
    </xf>
    <xf numFmtId="0" fontId="21"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21" fillId="9" borderId="0" applyNumberFormat="0" applyBorder="0" applyAlignment="0" applyProtection="0">
      <alignment vertical="center"/>
    </xf>
    <xf numFmtId="0" fontId="25" fillId="0" borderId="7" applyNumberFormat="0" applyFill="0" applyAlignment="0" applyProtection="0">
      <alignment vertical="center"/>
    </xf>
    <xf numFmtId="0" fontId="21" fillId="10" borderId="0" applyNumberFormat="0" applyBorder="0" applyAlignment="0" applyProtection="0">
      <alignment vertical="center"/>
    </xf>
    <xf numFmtId="0" fontId="31" fillId="11" borderId="8" applyNumberFormat="0" applyAlignment="0" applyProtection="0">
      <alignment vertical="center"/>
    </xf>
    <xf numFmtId="0" fontId="32" fillId="11" borderId="4" applyNumberFormat="0" applyAlignment="0" applyProtection="0">
      <alignment vertical="center"/>
    </xf>
    <xf numFmtId="0" fontId="33" fillId="12" borderId="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24" fillId="0" borderId="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4" fillId="0" borderId="0">
      <alignment vertical="center"/>
    </xf>
    <xf numFmtId="0" fontId="0" fillId="0" borderId="0">
      <alignment vertical="center"/>
    </xf>
    <xf numFmtId="0" fontId="18" fillId="31" borderId="0" applyNumberFormat="0" applyBorder="0" applyAlignment="0" applyProtection="0">
      <alignment vertical="center"/>
    </xf>
    <xf numFmtId="0" fontId="0" fillId="0" borderId="0" applyNumberFormat="0" applyBorder="0" applyProtection="0">
      <alignment vertical="center"/>
    </xf>
    <xf numFmtId="0" fontId="21" fillId="32" borderId="0" applyNumberFormat="0" applyBorder="0" applyAlignment="0" applyProtection="0">
      <alignment vertical="center"/>
    </xf>
    <xf numFmtId="0" fontId="24" fillId="0" borderId="0">
      <alignment vertical="center"/>
    </xf>
    <xf numFmtId="0" fontId="0" fillId="0" borderId="0">
      <alignment vertical="center"/>
    </xf>
    <xf numFmtId="0" fontId="0" fillId="0" borderId="0">
      <alignment vertical="center"/>
    </xf>
    <xf numFmtId="0" fontId="0" fillId="0" borderId="0" applyNumberFormat="0" applyBorder="0" applyProtection="0">
      <alignment vertical="center"/>
    </xf>
    <xf numFmtId="0" fontId="38" fillId="0" borderId="0">
      <alignment vertical="center"/>
    </xf>
    <xf numFmtId="0" fontId="0"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24" fillId="0" borderId="0">
      <alignment vertical="top"/>
    </xf>
    <xf numFmtId="0" fontId="0" fillId="0" borderId="0">
      <alignment vertical="center"/>
    </xf>
    <xf numFmtId="0" fontId="0" fillId="0" borderId="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cellStyleXfs>
  <cellXfs count="45">
    <xf numFmtId="0" fontId="0" fillId="0" borderId="0" xfId="0">
      <alignment vertical="center"/>
    </xf>
    <xf numFmtId="0" fontId="1" fillId="0" borderId="0" xfId="0" applyFont="1" applyFill="1">
      <alignment vertical="center"/>
    </xf>
    <xf numFmtId="0" fontId="1" fillId="0" borderId="0" xfId="0" applyFont="1" applyFill="1" applyAlignment="1"/>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66" applyFont="1" applyFill="1" applyAlignment="1">
      <alignment vertical="center"/>
    </xf>
    <xf numFmtId="0" fontId="1" fillId="0" borderId="0" xfId="0" applyFont="1" applyFill="1" applyAlignment="1">
      <alignment vertical="center"/>
    </xf>
    <xf numFmtId="0" fontId="0" fillId="0" borderId="0" xfId="0" applyFill="1">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1" fillId="0" borderId="0" xfId="0" applyFont="1" applyFill="1" applyAlignment="1">
      <alignment horizontal="center"/>
    </xf>
    <xf numFmtId="0" fontId="5" fillId="0" borderId="0" xfId="0" applyFont="1" applyFill="1" applyAlignment="1">
      <alignment horizontal="righ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9" fillId="0" borderId="1"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0" fontId="10" fillId="0" borderId="1" xfId="66"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51" applyFont="1" applyFill="1" applyBorder="1" applyAlignment="1">
      <alignment horizontal="left" vertical="center" wrapText="1"/>
    </xf>
    <xf numFmtId="176" fontId="11" fillId="0" borderId="1" xfId="64" applyNumberFormat="1" applyFont="1" applyFill="1" applyBorder="1" applyAlignment="1">
      <alignment vertical="center" wrapText="1"/>
    </xf>
    <xf numFmtId="178" fontId="11" fillId="0" borderId="1" xfId="64" applyNumberFormat="1" applyFont="1" applyFill="1" applyBorder="1" applyAlignment="1">
      <alignment vertical="center" wrapText="1"/>
    </xf>
    <xf numFmtId="0" fontId="1" fillId="0" borderId="1" xfId="66"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66"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1" xfId="0" applyFill="1" applyBorder="1">
      <alignment vertical="center"/>
    </xf>
    <xf numFmtId="0" fontId="0" fillId="0" borderId="1" xfId="0" applyFont="1" applyFill="1" applyBorder="1" applyAlignment="1">
      <alignment vertical="center" wrapText="1"/>
    </xf>
    <xf numFmtId="0" fontId="13" fillId="0" borderId="1" xfId="0" applyFont="1" applyFill="1" applyBorder="1" applyAlignment="1">
      <alignment vertical="center" wrapText="1"/>
    </xf>
    <xf numFmtId="179" fontId="11" fillId="0" borderId="1" xfId="64" applyNumberFormat="1" applyFont="1" applyFill="1" applyBorder="1" applyAlignment="1">
      <alignment vertical="center" wrapText="1"/>
    </xf>
    <xf numFmtId="180" fontId="11" fillId="0" borderId="1" xfId="64" applyNumberFormat="1" applyFont="1" applyFill="1" applyBorder="1" applyAlignment="1">
      <alignment vertical="center" wrapText="1"/>
    </xf>
    <xf numFmtId="181" fontId="11" fillId="0" borderId="1" xfId="64" applyNumberFormat="1" applyFont="1" applyFill="1" applyBorder="1" applyAlignment="1">
      <alignment vertical="center" wrapText="1"/>
    </xf>
    <xf numFmtId="0" fontId="14" fillId="0" borderId="1" xfId="0" applyFont="1" applyFill="1" applyBorder="1" applyAlignment="1">
      <alignment horizontal="left" vertical="center" wrapText="1"/>
    </xf>
    <xf numFmtId="0" fontId="0" fillId="0" borderId="1" xfId="0" applyFill="1" applyBorder="1" applyAlignment="1">
      <alignment vertical="center" wrapText="1"/>
    </xf>
    <xf numFmtId="0" fontId="15" fillId="0" borderId="1" xfId="0" applyFont="1" applyFill="1" applyBorder="1" applyAlignment="1">
      <alignment vertical="center" wrapText="1"/>
    </xf>
    <xf numFmtId="0" fontId="0" fillId="0" borderId="0" xfId="0" applyFill="1" applyAlignment="1">
      <alignment vertical="center" wrapText="1"/>
    </xf>
    <xf numFmtId="0" fontId="16" fillId="0" borderId="1" xfId="0" applyFont="1" applyFill="1" applyBorder="1" applyAlignment="1">
      <alignment horizontal="left" vertical="center" wrapText="1"/>
    </xf>
  </cellXfs>
  <cellStyles count="83">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0 10 2 3" xfId="13"/>
    <cellStyle name="已访问的超链接" xfId="14" builtinId="9"/>
    <cellStyle name="注释" xfId="15" builtinId="10"/>
    <cellStyle name="常规 6" xfId="16"/>
    <cellStyle name="百分比 2" xfId="17"/>
    <cellStyle name="常规 190" xfId="18"/>
    <cellStyle name="60% - 强调文字颜色 2" xfId="19" builtinId="36"/>
    <cellStyle name="标题 4" xfId="20" builtinId="19"/>
    <cellStyle name="警告文本" xfId="21" builtinId="11"/>
    <cellStyle name="标题" xfId="22" builtinId="15"/>
    <cellStyle name="常规 1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常规 2 2 2" xfId="41"/>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10" xfId="55"/>
    <cellStyle name="常规 2 3" xfId="56"/>
    <cellStyle name="40% - 强调文字颜色 6" xfId="57" builtinId="51"/>
    <cellStyle name="常规 10 2" xfId="58"/>
    <cellStyle name="60% - 强调文字颜色 6" xfId="59" builtinId="52"/>
    <cellStyle name="gcd" xfId="60"/>
    <cellStyle name="常规 10 4 2 2 3 2 4" xfId="61"/>
    <cellStyle name="常规 10 4 2 2 3 2 3" xfId="62"/>
    <cellStyle name="常规 10_库周交通 明细 - 副本" xfId="63"/>
    <cellStyle name="常规_Sheet1" xfId="64"/>
    <cellStyle name="常规 11" xfId="65"/>
    <cellStyle name="常规 2" xfId="66"/>
    <cellStyle name="常规 2 4" xfId="67"/>
    <cellStyle name="常规 2_90%8e续工作项目实施建议方案表（样表）" xfId="68"/>
    <cellStyle name="常规 3" xfId="69"/>
    <cellStyle name="常规 3 2" xfId="70"/>
    <cellStyle name="常规 4" xfId="71"/>
    <cellStyle name="常规 4 2" xfId="72"/>
    <cellStyle name="常规 4 3" xfId="73"/>
    <cellStyle name="常规 4_90%8e续工作项目实施建议方案表（样表）" xfId="74"/>
    <cellStyle name="常规 5" xfId="75"/>
    <cellStyle name="常规 6 2" xfId="76"/>
    <cellStyle name="常规 7" xfId="77"/>
    <cellStyle name="常规 8" xfId="78"/>
    <cellStyle name="常规 9" xfId="79"/>
    <cellStyle name="常规 9 2" xfId="80"/>
    <cellStyle name="常规 9 2 2" xfId="81"/>
    <cellStyle name="千位分隔 2" xfId="8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1014\2016&#24180;&#30003;&#25253;\2016&#24180;&#23545;&#25509;\&#20998;&#22788;&#23460;\&#21306;&#21439;&#26680;&#23545;2013&#24180;&#26410;&#25320;&#36164;&#37329;&#19978;&#25253;&#34920;\&#21306;&#21439;&#22238;&#20256;2015&#24180;&#32493;&#24314;&#39033;&#30446;\&#21306;&#21439;&#26680;&#23545;2013&#24180;&#26410;&#25320;&#36164;&#37329;&#19978;&#25253;&#34920;\&#20851;&#20110;&#28165;&#29702;2011-2014&#24180;&#24230;&#39033;&#30446;&#30340;&#20989;\2015&#24180;&#32493;&#24314;&#39033;&#30446;&#36164;&#37329;&#30003;&#25253;&#22522;&#30784;&#34920;20150524(&#21306;&#21439;&#37325;&#26032;&#19978;&#25253;&#35843;&#2597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分类编码"/>
      <sheetName val="旧分类编码"/>
      <sheetName val="数据源表2013年按文件当年拨付资金"/>
      <sheetName val="2011年至2014年下达"/>
      <sheetName val="2015年后要申报项目2015年申报情况"/>
      <sheetName val="2015年后要申报项目2015年申报情况（分区县）"/>
      <sheetName val="数据源表2013年按文件当年拨付资金 (2)"/>
      <sheetName val="续建项目明细表"/>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showZeros="0" tabSelected="1" workbookViewId="0">
      <selection activeCell="J22" sqref="J22"/>
    </sheetView>
  </sheetViews>
  <sheetFormatPr defaultColWidth="9" defaultRowHeight="13.5" outlineLevelCol="7"/>
  <cols>
    <col min="1" max="1" width="5" style="7" customWidth="1"/>
    <col min="2" max="2" width="20.625" style="7" customWidth="1"/>
    <col min="3" max="3" width="10.375" style="8" customWidth="1"/>
    <col min="4" max="4" width="53.25" style="7" customWidth="1"/>
    <col min="5" max="7" width="13.125" style="7" customWidth="1"/>
    <col min="8" max="8" width="9.625" style="7" customWidth="1"/>
    <col min="9" max="16384" width="9" style="7"/>
  </cols>
  <sheetData>
    <row r="1" ht="17" customHeight="1" spans="1:1">
      <c r="A1" s="9" t="s">
        <v>0</v>
      </c>
    </row>
    <row r="2" s="1" customFormat="1" ht="22" customHeight="1" spans="1:8">
      <c r="A2" s="10" t="s">
        <v>1</v>
      </c>
      <c r="B2" s="10"/>
      <c r="C2" s="10"/>
      <c r="D2" s="10"/>
      <c r="E2" s="10"/>
      <c r="F2" s="10"/>
      <c r="G2" s="10"/>
      <c r="H2" s="10"/>
    </row>
    <row r="3" s="2" customFormat="1" ht="15" customHeight="1" spans="1:8">
      <c r="A3" s="11"/>
      <c r="B3" s="11"/>
      <c r="C3" s="11"/>
      <c r="D3" s="11"/>
      <c r="E3" s="11"/>
      <c r="F3" s="11"/>
      <c r="G3" s="11"/>
      <c r="H3" s="12" t="s">
        <v>2</v>
      </c>
    </row>
    <row r="4" s="3" customFormat="1" ht="32" customHeight="1" spans="1:8">
      <c r="A4" s="13" t="s">
        <v>3</v>
      </c>
      <c r="B4" s="14" t="s">
        <v>4</v>
      </c>
      <c r="C4" s="14" t="s">
        <v>5</v>
      </c>
      <c r="D4" s="14" t="s">
        <v>6</v>
      </c>
      <c r="E4" s="15" t="s">
        <v>7</v>
      </c>
      <c r="F4" s="15" t="s">
        <v>8</v>
      </c>
      <c r="G4" s="15" t="s">
        <v>9</v>
      </c>
      <c r="H4" s="14" t="s">
        <v>10</v>
      </c>
    </row>
    <row r="5" s="4" customFormat="1" ht="22" customHeight="1" spans="1:8">
      <c r="A5" s="16" t="s">
        <v>11</v>
      </c>
      <c r="B5" s="17"/>
      <c r="C5" s="17"/>
      <c r="D5" s="17"/>
      <c r="E5" s="18">
        <f>SUM(E6:E26)</f>
        <v>1631.6</v>
      </c>
      <c r="F5" s="18">
        <f>SUM(F6:F26)</f>
        <v>69.6</v>
      </c>
      <c r="G5" s="18">
        <f>SUM(G6:G26)</f>
        <v>1262</v>
      </c>
      <c r="H5" s="19"/>
    </row>
    <row r="6" s="5" customFormat="1" ht="40.5" spans="1:8">
      <c r="A6" s="20">
        <v>1</v>
      </c>
      <c r="B6" s="21" t="s">
        <v>12</v>
      </c>
      <c r="C6" s="22" t="s">
        <v>13</v>
      </c>
      <c r="D6" s="23" t="s">
        <v>14</v>
      </c>
      <c r="E6" s="24">
        <v>30</v>
      </c>
      <c r="F6" s="25"/>
      <c r="G6" s="24">
        <v>30</v>
      </c>
      <c r="H6" s="26"/>
    </row>
    <row r="7" s="5" customFormat="1" ht="27" spans="1:8">
      <c r="A7" s="20">
        <v>2</v>
      </c>
      <c r="B7" s="21" t="s">
        <v>15</v>
      </c>
      <c r="C7" s="22" t="s">
        <v>16</v>
      </c>
      <c r="D7" s="23" t="s">
        <v>17</v>
      </c>
      <c r="E7" s="24">
        <v>10</v>
      </c>
      <c r="F7" s="24"/>
      <c r="G7" s="24">
        <v>10</v>
      </c>
      <c r="H7" s="27"/>
    </row>
    <row r="8" s="6" customFormat="1" ht="40.5" spans="1:8">
      <c r="A8" s="20">
        <v>3</v>
      </c>
      <c r="B8" s="28" t="s">
        <v>18</v>
      </c>
      <c r="C8" s="29" t="s">
        <v>19</v>
      </c>
      <c r="D8" s="30" t="s">
        <v>20</v>
      </c>
      <c r="E8" s="24">
        <v>15</v>
      </c>
      <c r="F8" s="24"/>
      <c r="G8" s="24">
        <v>15</v>
      </c>
      <c r="H8" s="27"/>
    </row>
    <row r="9" ht="27" spans="1:8">
      <c r="A9" s="20">
        <v>4</v>
      </c>
      <c r="B9" s="31" t="s">
        <v>21</v>
      </c>
      <c r="C9" s="32" t="s">
        <v>19</v>
      </c>
      <c r="D9" s="33" t="s">
        <v>22</v>
      </c>
      <c r="E9" s="24">
        <v>168</v>
      </c>
      <c r="F9" s="25"/>
      <c r="G9" s="24">
        <v>168</v>
      </c>
      <c r="H9" s="34"/>
    </row>
    <row r="10" ht="40.5" spans="1:8">
      <c r="A10" s="20">
        <v>5</v>
      </c>
      <c r="B10" s="31" t="s">
        <v>23</v>
      </c>
      <c r="C10" s="32" t="s">
        <v>19</v>
      </c>
      <c r="D10" s="33" t="s">
        <v>24</v>
      </c>
      <c r="E10" s="24">
        <v>5</v>
      </c>
      <c r="F10" s="24"/>
      <c r="G10" s="24">
        <v>5</v>
      </c>
      <c r="H10" s="34"/>
    </row>
    <row r="11" ht="40.5" spans="1:8">
      <c r="A11" s="20">
        <v>6</v>
      </c>
      <c r="B11" s="35" t="s">
        <v>25</v>
      </c>
      <c r="C11" s="32" t="s">
        <v>26</v>
      </c>
      <c r="D11" s="36" t="s">
        <v>27</v>
      </c>
      <c r="E11" s="24">
        <v>100</v>
      </c>
      <c r="F11" s="24">
        <v>69.6</v>
      </c>
      <c r="G11" s="24">
        <v>30.4</v>
      </c>
      <c r="H11" s="34"/>
    </row>
    <row r="12" s="1" customFormat="1" ht="40.5" spans="1:8">
      <c r="A12" s="20">
        <v>7</v>
      </c>
      <c r="B12" s="21" t="s">
        <v>28</v>
      </c>
      <c r="C12" s="29" t="s">
        <v>29</v>
      </c>
      <c r="D12" s="28" t="s">
        <v>30</v>
      </c>
      <c r="E12" s="24">
        <v>200</v>
      </c>
      <c r="F12" s="24"/>
      <c r="G12" s="24">
        <v>100</v>
      </c>
      <c r="H12" s="26"/>
    </row>
    <row r="13" s="1" customFormat="1" ht="57" customHeight="1" spans="1:8">
      <c r="A13" s="20">
        <v>8</v>
      </c>
      <c r="B13" s="21" t="s">
        <v>31</v>
      </c>
      <c r="C13" s="29" t="s">
        <v>19</v>
      </c>
      <c r="D13" s="28" t="s">
        <v>32</v>
      </c>
      <c r="E13" s="37">
        <v>53.531</v>
      </c>
      <c r="F13" s="37"/>
      <c r="G13" s="37">
        <v>53.531</v>
      </c>
      <c r="H13" s="27"/>
    </row>
    <row r="14" s="6" customFormat="1" ht="45" customHeight="1" spans="1:8">
      <c r="A14" s="20">
        <v>9</v>
      </c>
      <c r="B14" s="28" t="s">
        <v>33</v>
      </c>
      <c r="C14" s="29" t="s">
        <v>34</v>
      </c>
      <c r="D14" s="30" t="s">
        <v>35</v>
      </c>
      <c r="E14" s="38">
        <v>12.5465</v>
      </c>
      <c r="F14" s="24"/>
      <c r="G14" s="38">
        <v>12.5465</v>
      </c>
      <c r="H14" s="27"/>
    </row>
    <row r="15" s="6" customFormat="1" ht="54" spans="1:8">
      <c r="A15" s="20">
        <v>10</v>
      </c>
      <c r="B15" s="28" t="s">
        <v>36</v>
      </c>
      <c r="C15" s="29" t="s">
        <v>19</v>
      </c>
      <c r="D15" s="30" t="s">
        <v>37</v>
      </c>
      <c r="E15" s="38">
        <v>40.5225</v>
      </c>
      <c r="F15" s="24"/>
      <c r="G15" s="38">
        <v>40.5225</v>
      </c>
      <c r="H15" s="27"/>
    </row>
    <row r="16" ht="55" customHeight="1" spans="1:8">
      <c r="A16" s="20">
        <v>11</v>
      </c>
      <c r="B16" s="35" t="s">
        <v>38</v>
      </c>
      <c r="C16" s="32" t="s">
        <v>39</v>
      </c>
      <c r="D16" s="36" t="s">
        <v>40</v>
      </c>
      <c r="E16" s="24">
        <v>14</v>
      </c>
      <c r="F16" s="39"/>
      <c r="G16" s="24">
        <v>14</v>
      </c>
      <c r="H16" s="34"/>
    </row>
    <row r="17" ht="59" customHeight="1" spans="1:8">
      <c r="A17" s="20">
        <v>12</v>
      </c>
      <c r="B17" s="35" t="s">
        <v>41</v>
      </c>
      <c r="C17" s="32" t="s">
        <v>39</v>
      </c>
      <c r="D17" s="36" t="s">
        <v>42</v>
      </c>
      <c r="E17" s="24">
        <v>16</v>
      </c>
      <c r="F17" s="24"/>
      <c r="G17" s="24">
        <v>16</v>
      </c>
      <c r="H17" s="34"/>
    </row>
    <row r="18" ht="47" customHeight="1" spans="1:8">
      <c r="A18" s="20">
        <v>13</v>
      </c>
      <c r="B18" s="35" t="s">
        <v>43</v>
      </c>
      <c r="C18" s="32" t="s">
        <v>44</v>
      </c>
      <c r="D18" s="36" t="s">
        <v>45</v>
      </c>
      <c r="E18" s="24">
        <v>200</v>
      </c>
      <c r="F18" s="37"/>
      <c r="G18" s="24">
        <v>100</v>
      </c>
      <c r="H18" s="34"/>
    </row>
    <row r="19" ht="49" customHeight="1" spans="1:8">
      <c r="A19" s="20">
        <v>14</v>
      </c>
      <c r="B19" s="31" t="s">
        <v>46</v>
      </c>
      <c r="C19" s="32" t="s">
        <v>47</v>
      </c>
      <c r="D19" s="36" t="s">
        <v>48</v>
      </c>
      <c r="E19" s="24">
        <v>200</v>
      </c>
      <c r="F19" s="24"/>
      <c r="G19" s="24">
        <v>200</v>
      </c>
      <c r="H19" s="34"/>
    </row>
    <row r="20" ht="85" customHeight="1" spans="1:8">
      <c r="A20" s="20">
        <v>15</v>
      </c>
      <c r="B20" s="31" t="s">
        <v>49</v>
      </c>
      <c r="C20" s="32" t="s">
        <v>47</v>
      </c>
      <c r="D20" s="36" t="s">
        <v>50</v>
      </c>
      <c r="E20" s="24">
        <v>80</v>
      </c>
      <c r="F20" s="24"/>
      <c r="G20" s="24">
        <v>80</v>
      </c>
      <c r="H20" s="35"/>
    </row>
    <row r="21" ht="67.5" spans="1:8">
      <c r="A21" s="20">
        <v>16</v>
      </c>
      <c r="B21" s="40" t="s">
        <v>51</v>
      </c>
      <c r="C21" s="32" t="s">
        <v>52</v>
      </c>
      <c r="D21" s="41" t="s">
        <v>53</v>
      </c>
      <c r="E21" s="24">
        <v>121</v>
      </c>
      <c r="F21" s="34"/>
      <c r="G21" s="24">
        <v>121</v>
      </c>
      <c r="H21" s="42"/>
    </row>
    <row r="22" ht="42" customHeight="1" spans="1:8">
      <c r="A22" s="20">
        <v>17</v>
      </c>
      <c r="B22" s="31" t="s">
        <v>54</v>
      </c>
      <c r="C22" s="32" t="s">
        <v>55</v>
      </c>
      <c r="D22" s="43" t="s">
        <v>56</v>
      </c>
      <c r="E22" s="24">
        <v>20</v>
      </c>
      <c r="F22" s="34"/>
      <c r="G22" s="24">
        <v>20</v>
      </c>
      <c r="H22" s="34"/>
    </row>
    <row r="23" ht="45" customHeight="1" spans="1:8">
      <c r="A23" s="20">
        <v>18</v>
      </c>
      <c r="B23" s="31" t="s">
        <v>57</v>
      </c>
      <c r="C23" s="32" t="s">
        <v>58</v>
      </c>
      <c r="D23" s="33" t="s">
        <v>59</v>
      </c>
      <c r="E23" s="24">
        <v>26</v>
      </c>
      <c r="F23" s="34"/>
      <c r="G23" s="24">
        <v>26</v>
      </c>
      <c r="H23" s="34"/>
    </row>
    <row r="24" ht="56" customHeight="1" spans="1:8">
      <c r="A24" s="20">
        <v>19</v>
      </c>
      <c r="B24" s="31" t="s">
        <v>60</v>
      </c>
      <c r="C24" s="32" t="s">
        <v>58</v>
      </c>
      <c r="D24" s="31" t="s">
        <v>61</v>
      </c>
      <c r="E24" s="24">
        <v>20</v>
      </c>
      <c r="F24" s="34"/>
      <c r="G24" s="24">
        <v>20</v>
      </c>
      <c r="H24" s="34"/>
    </row>
    <row r="25" ht="49" customHeight="1" spans="1:8">
      <c r="A25" s="20">
        <v>20</v>
      </c>
      <c r="B25" s="31" t="s">
        <v>62</v>
      </c>
      <c r="C25" s="32" t="s">
        <v>63</v>
      </c>
      <c r="D25" s="44" t="s">
        <v>64</v>
      </c>
      <c r="E25" s="24">
        <v>200</v>
      </c>
      <c r="F25" s="34"/>
      <c r="G25" s="24">
        <v>100</v>
      </c>
      <c r="H25" s="34"/>
    </row>
    <row r="26" ht="47" customHeight="1" spans="1:8">
      <c r="A26" s="20">
        <v>21</v>
      </c>
      <c r="B26" s="40" t="s">
        <v>65</v>
      </c>
      <c r="C26" s="32" t="s">
        <v>34</v>
      </c>
      <c r="D26" s="44" t="s">
        <v>66</v>
      </c>
      <c r="E26" s="24">
        <v>100</v>
      </c>
      <c r="F26" s="34"/>
      <c r="G26" s="24">
        <v>100</v>
      </c>
      <c r="H26" s="34"/>
    </row>
  </sheetData>
  <mergeCells count="2">
    <mergeCell ref="A2:H2"/>
    <mergeCell ref="A5:D5"/>
  </mergeCells>
  <printOptions horizontalCentered="1"/>
  <pageMargins left="0.196527777777778" right="0.196527777777778" top="0.314583333333333" bottom="0.511805555555556" header="0.511805555555556" footer="0.236111111111111"/>
  <pageSetup paperSize="9"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项目及资金明细表1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赵德轩</dc:creator>
  <cp:lastModifiedBy>Administrator</cp:lastModifiedBy>
  <dcterms:created xsi:type="dcterms:W3CDTF">2016-12-29T07:39:00Z</dcterms:created>
  <cp:lastPrinted>2020-08-24T07:18:00Z</cp:lastPrinted>
  <dcterms:modified xsi:type="dcterms:W3CDTF">2023-06-08T10:35:48Z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E599E13BB6AA4F928865909FFE0581F8_13</vt:lpwstr>
  </property>
</Properties>
</file>