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 firstSheet="4" activeTab="6"/>
  </bookViews>
  <sheets>
    <sheet name="2018-2019对比表 " sheetId="3" state="hidden" r:id="rId1"/>
    <sheet name="1 财政拨款收支总表" sheetId="4" r:id="rId2"/>
    <sheet name="2 一般公共预算支出" sheetId="5" r:id="rId3"/>
    <sheet name="3 一般公共预算财政基本支出" sheetId="6" r:id="rId4"/>
    <sheet name="4 一般公用预算“三公”经费支出表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新增9 政府采购明细表" sheetId="12" r:id="rId10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一般公共预算支出'!$A$1:$E$14</definedName>
    <definedName name="_xlnm.Print_Area" localSheetId="3">'3 一般公共预算财政基本支出'!$A$1:$E$58</definedName>
    <definedName name="_xlnm.Print_Area" localSheetId="4">'4 一般公用预算“三公”经费支出表'!$A$1:$G$8</definedName>
    <definedName name="_xlnm.Print_Area" localSheetId="5">'5 政府性基金预算支出表'!$A$1:$E$7</definedName>
    <definedName name="_xlnm.Print_Area" localSheetId="6">'6 部门收支总表'!$A$1:$D$25</definedName>
    <definedName name="_xlnm.Print_Area" localSheetId="7">'7 部门收入总表'!$A$1:$L$22</definedName>
    <definedName name="_xlnm.Print_Area" localSheetId="8">'8 部门支出总表'!$A$1:$H$20</definedName>
    <definedName name="_xlnm.Print_Area" localSheetId="9">'新增9 政府采购明细表'!$A$1:$K$9</definedName>
    <definedName name="_xlnm.Print_Titles" localSheetId="2">'2 一般公共预算支出'!$1:$6</definedName>
    <definedName name="_xlnm.Print_Titles" localSheetId="3">'3 一般公共预算财政基本支出'!$1:$6</definedName>
    <definedName name="_xlnm.Print_Titles" localSheetId="4">'4 一般公用预算“三公”经费支出表'!$1:$7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<sst xmlns="http://schemas.openxmlformats.org/spreadsheetml/2006/main" count="528">
  <si>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</si>
  <si>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</si>
  <si>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</si>
  <si>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</si>
  <si>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</si>
  <si>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</si>
  <si>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</si>
  <si>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</si>
  <si>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</si>
  <si>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</si>
  <si>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</si>
  <si>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</si>
  <si>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</si>
  <si>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</si>
  <si>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</si>
  <si>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</si>
  <si>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</si>
  <si>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</si>
  <si>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</si>
  <si>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</si>
  <si>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</si>
  <si>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</si>
  <si>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</si>
  <si>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</si>
  <si>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</si>
  <si>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</si>
  <si>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</si>
  <si>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</si>
  <si>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</si>
  <si>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</si>
  <si>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</si>
  <si>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</si>
  <si>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</si>
  <si>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</si>
  <si>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</si>
  <si>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</si>
  <si>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</si>
  <si>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</si>
  <si>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</si>
  <si>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</si>
  <si>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</si>
  <si>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</si>
  <si>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</si>
  <si>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</si>
  <si>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</si>
  <si>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</si>
  <si>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</si>
  <si>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</si>
  <si>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</si>
  <si>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</si>
  <si>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</si>
  <si>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</si>
  <si>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</si>
  <si>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</si>
  <si>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</si>
  <si>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</si>
  <si>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</si>
  <si>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</si>
  <si>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</si>
  <si>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</si>
  <si>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</si>
  <si>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</si>
  <si>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</si>
  <si>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</si>
  <si>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</si>
  <si>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</si>
  <si>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</si>
  <si>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</si>
  <si>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</si>
  <si>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</si>
  <si>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</si>
  <si>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</si>
  <si>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</si>
  <si>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</si>
  <si>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</si>
  <si>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</si>
  <si>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</si>
  <si>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</si>
  <si>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</si>
  <si>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</si>
  <si>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</si>
  <si>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</si>
  <si>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</si>
  <si>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</si>
  <si>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</si>
  <si>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</si>
  <si>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</si>
  <si>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</si>
  <si>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</si>
  <si>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</si>
  <si>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</si>
  <si>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</si>
  <si>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</si>
  <si>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</si>
  <si>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</si>
  <si>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</si>
  <si>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</si>
  <si>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</si>
  <si>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</si>
  <si>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</si>
  <si>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</si>
  <si>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</si>
  <si>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</si>
  <si>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</si>
  <si>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</si>
  <si>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</si>
  <si>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</si>
  <si>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</si>
  <si>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</si>
  <si>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</si>
  <si>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</si>
  <si>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</si>
  <si>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</si>
  <si>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</si>
  <si>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</si>
  <si>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</si>
  <si>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</si>
  <si>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</si>
  <si>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</si>
  <si>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</si>
  <si>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</si>
  <si>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</si>
  <si>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</si>
  <si>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</si>
  <si>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</si>
  <si>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</si>
  <si>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</si>
  <si>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</si>
  <si>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</si>
  <si>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</si>
  <si>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</si>
  <si>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</si>
  <si>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</si>
  <si>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</si>
  <si>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</si>
  <si>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</si>
  <si>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</si>
  <si>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</si>
  <si>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</si>
  <si>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</si>
  <si>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</si>
  <si>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</si>
  <si>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</si>
  <si>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</si>
  <si>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</si>
  <si>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</si>
  <si>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</si>
  <si>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</si>
  <si>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</si>
  <si>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</si>
  <si>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</si>
  <si>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</si>
  <si>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</si>
  <si>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</si>
  <si>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</si>
  <si>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</si>
  <si>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</si>
  <si>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</si>
  <si>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</si>
  <si>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</si>
  <si>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</si>
  <si>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</si>
  <si>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</si>
  <si>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</si>
  <si>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</si>
  <si>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</si>
  <si>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</si>
  <si>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</si>
  <si>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</si>
  <si>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</si>
  <si>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</si>
  <si>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</si>
  <si>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</si>
  <si>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</si>
  <si>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</si>
  <si>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</si>
  <si>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</si>
  <si>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</si>
  <si>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</si>
  <si>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</si>
  <si>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</si>
  <si>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</si>
  <si>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</si>
  <si>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</si>
  <si>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</si>
  <si>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</si>
  <si>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</si>
  <si>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</si>
  <si>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</si>
  <si>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</si>
  <si>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</si>
  <si>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</si>
  <si>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</si>
  <si>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</si>
  <si>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</si>
  <si>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</si>
  <si>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</si>
  <si>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</si>
  <si>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</si>
  <si>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</si>
  <si>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</si>
  <si>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</si>
  <si>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</si>
  <si>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</si>
  <si>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</si>
  <si>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</si>
  <si>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</si>
  <si>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</si>
  <si>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</si>
  <si>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</si>
  <si>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</si>
  <si>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</si>
  <si>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</si>
  <si>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</si>
  <si>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</si>
  <si>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</si>
  <si>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</si>
  <si>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</si>
  <si>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</si>
  <si>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</si>
  <si>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</si>
  <si>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</si>
  <si>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</si>
  <si>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</si>
  <si>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</si>
  <si>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</si>
  <si>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</si>
  <si>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</si>
  <si>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</si>
  <si>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</si>
  <si>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</si>
  <si>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</si>
  <si>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</si>
  <si>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</si>
  <si>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</si>
  <si>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</si>
  <si>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</si>
  <si>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</si>
  <si>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</si>
  <si>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</si>
  <si>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</si>
  <si>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</si>
  <si>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</si>
  <si>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</si>
  <si>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</si>
  <si>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</si>
  <si>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</si>
  <si>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</si>
  <si>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</si>
  <si>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</si>
  <si>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</si>
  <si>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</si>
  <si>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</si>
  <si>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</si>
  <si>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</si>
  <si>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</si>
  <si>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</si>
  <si>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</si>
  <si>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</si>
  <si>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</si>
  <si>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</si>
  <si>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</si>
  <si>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</si>
  <si>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</si>
  <si>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</si>
  <si>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</si>
  <si>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</si>
  <si>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</si>
  <si>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</si>
  <si>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</si>
  <si>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</si>
  <si>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</si>
  <si>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</si>
  <si>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</si>
  <si>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</si>
  <si>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</si>
  <si>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</si>
  <si>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</si>
  <si>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</si>
  <si>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</si>
  <si>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</si>
  <si>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</si>
  <si>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</si>
  <si>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</si>
  <si>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</si>
  <si>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</si>
  <si>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</si>
  <si>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</si>
  <si>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</si>
  <si>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</si>
  <si>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</si>
  <si>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</si>
  <si>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</si>
  <si>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</si>
  <si>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</si>
  <si>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</si>
  <si>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</si>
  <si>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</si>
  <si>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</si>
  <si>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</si>
  <si>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</si>
  <si>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</si>
  <si>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</si>
  <si>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</si>
  <si>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</si>
  <si>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</si>
  <si>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</si>
  <si>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</si>
  <si>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</si>
  <si>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</si>
  <si>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</si>
  <si>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</si>
  <si>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重庆市巴南区路灯管理所财政拨款收支总表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</si>
  <si>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</si>
  <si>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</si>
  <si>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</si>
  <si>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</si>
  <si>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</si>
  <si>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</si>
  <si>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</si>
  <si>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</si>
  <si>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</si>
  <si>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</si>
  <si>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</si>
  <si>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</si>
  <si>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</si>
  <si>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</si>
  <si>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</si>
  <si>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</si>
  <si>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收入总数</t>
  </si>
  <si>
    <t>支出总数</t>
  </si>
  <si>
    <t>表2</t>
  </si>
  <si>
    <t>重庆市巴南区路灯管理所一般公共预算财政拨款支出预算表</t>
  </si>
  <si>
    <t>功能分类科目</t>
  </si>
  <si>
    <t>2020年预算数</t>
  </si>
  <si>
    <t>科目编码</t>
  </si>
  <si>
    <t>科目名称</t>
  </si>
  <si>
    <t>小计</t>
  </si>
  <si>
    <t>基本支出</t>
  </si>
  <si>
    <t>项目支出</t>
  </si>
  <si>
    <t xml:space="preserve">  208</t>
  </si>
  <si>
    <t xml:space="preserve">  社会保障和就业支出</t>
  </si>
  <si>
    <t xml:space="preserve">    20805</t>
  </si>
  <si>
    <t xml:space="preserve">    行政事业单位离退休</t>
  </si>
  <si>
    <t xml:space="preserve">      2080502</t>
  </si>
  <si>
    <t xml:space="preserve">      事业单位离退休</t>
  </si>
  <si>
    <t xml:space="preserve">      2080505</t>
  </si>
  <si>
    <t xml:space="preserve">      机关事业单位基本养老保险缴费支出</t>
  </si>
  <si>
    <t xml:space="preserve">      2080599</t>
  </si>
  <si>
    <t xml:space="preserve">      其他行政事业单位离退休支出</t>
  </si>
  <si>
    <t xml:space="preserve">      2080506</t>
  </si>
  <si>
    <t xml:space="preserve">      机关事业单位职业年金缴费支出</t>
  </si>
  <si>
    <t xml:space="preserve">  210</t>
  </si>
  <si>
    <t xml:space="preserve">  医疗卫生与计划生育支出</t>
  </si>
  <si>
    <t xml:space="preserve">    21011</t>
  </si>
  <si>
    <t xml:space="preserve">    行政事业单位医疗</t>
  </si>
  <si>
    <t xml:space="preserve">      2101199</t>
  </si>
  <si>
    <t xml:space="preserve">      其他行政事业单位医疗支出</t>
  </si>
  <si>
    <t xml:space="preserve">      2101102</t>
  </si>
  <si>
    <t xml:space="preserve">      事业单位医疗</t>
  </si>
  <si>
    <t xml:space="preserve">  212</t>
  </si>
  <si>
    <t xml:space="preserve">  城乡社区支出</t>
  </si>
  <si>
    <t xml:space="preserve">    21203</t>
  </si>
  <si>
    <t xml:space="preserve">    城乡社区公共设施</t>
  </si>
  <si>
    <t xml:space="preserve">      2120399</t>
  </si>
  <si>
    <t xml:space="preserve">      其他城乡社区公共设施支出</t>
  </si>
  <si>
    <t xml:space="preserve">  221</t>
  </si>
  <si>
    <t xml:space="preserve">  住房保障支出</t>
  </si>
  <si>
    <t xml:space="preserve">    22102</t>
  </si>
  <si>
    <t xml:space="preserve">    住房改革支出</t>
  </si>
  <si>
    <t xml:space="preserve">      2210201</t>
  </si>
  <si>
    <t xml:space="preserve">      住房公积金</t>
  </si>
  <si>
    <t>表3</t>
  </si>
  <si>
    <t>重庆市巴南区路灯管理所一般公共预算财政拨款基本支出预算表</t>
  </si>
  <si>
    <t>经济分类科目</t>
  </si>
  <si>
    <t>2020年基本支出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</si>
  <si>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</si>
  <si>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</si>
  <si>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</si>
  <si>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</si>
  <si>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</si>
  <si>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</si>
  <si>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</si>
  <si>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</si>
  <si>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</si>
  <si>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</si>
  <si>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</si>
  <si>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</si>
  <si>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</si>
  <si>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</si>
  <si>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</si>
  <si>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</si>
  <si>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</si>
  <si>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</si>
  <si>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</si>
  <si>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</si>
  <si>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</si>
  <si>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</si>
  <si>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</si>
  <si>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</si>
  <si>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</si>
  <si>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</si>
  <si>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</si>
  <si>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</si>
  <si>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</si>
  <si>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</si>
  <si>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</si>
  <si>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</si>
  <si>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</si>
  <si>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</si>
  <si>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</si>
  <si>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</si>
  <si>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</si>
  <si>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</si>
  <si>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</si>
  <si>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</si>
  <si>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</si>
  <si>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</si>
  <si>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</si>
  <si>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</si>
  <si>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</si>
  <si>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</si>
  <si>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</si>
  <si>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</si>
  <si>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</si>
  <si>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</si>
  <si>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</si>
  <si>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</si>
  <si>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</si>
  <si>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</si>
  <si>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</si>
  <si>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</si>
  <si>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</si>
  <si>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</si>
  <si>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</si>
  <si>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</si>
  <si>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</si>
  <si>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</si>
  <si>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</si>
  <si>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</si>
  <si>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</si>
  <si>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</si>
  <si>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30223</t>
  </si>
  <si>
    <t xml:space="preserve">  购买服务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</si>
  <si>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</si>
  <si>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</si>
  <si>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</si>
  <si>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</si>
  <si>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</si>
  <si>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</si>
  <si>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</si>
  <si>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</si>
  <si>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</si>
  <si>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</si>
  <si>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</si>
  <si>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</si>
  <si>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</si>
  <si>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</si>
  <si>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</si>
  <si>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</si>
  <si>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</si>
  <si>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</si>
  <si>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</si>
  <si>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</si>
  <si>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</si>
  <si>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</si>
  <si>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</si>
  <si>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</si>
  <si>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</si>
  <si>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</si>
  <si>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</si>
  <si>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</si>
  <si>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</si>
  <si>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</si>
  <si>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</si>
  <si>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</si>
  <si>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生产补贴</t>
  </si>
  <si>
    <t xml:space="preserve">  30399</t>
  </si>
  <si>
    <t xml:space="preserve">  其他对个人和家庭的补助支出</t>
  </si>
  <si>
    <t>表4</t>
  </si>
  <si>
    <t>重庆市巴南区路灯管理所一般公共预算“三公”经费支出表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</si>
  <si>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</si>
  <si>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</si>
  <si>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</si>
  <si>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</si>
  <si>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</si>
  <si>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</si>
  <si>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重庆市巴南区路灯管理所政府性基金预算支出表</t>
  </si>
  <si>
    <t>本年政府性基金预算财政拨款支出</t>
  </si>
  <si>
    <t>（备注：本单位无政府性基金收支，故此表无数据。）</t>
  </si>
  <si>
    <t>表6</t>
  </si>
  <si>
    <t>重庆市巴南区路灯管理所部门收支总表</t>
  </si>
  <si>
    <t>一般公共预算拨款收入</t>
  </si>
  <si>
    <t xml:space="preserve">  一般公共服务支出</t>
  </si>
  <si>
    <t>政府性基金预算拨款收入</t>
  </si>
  <si>
    <t xml:space="preserve">  国防支出</t>
  </si>
  <si>
    <t>国有资本经营预算拨款收入</t>
  </si>
  <si>
    <t xml:space="preserve">  公共安全支出</t>
  </si>
  <si>
    <t>事业收入预算</t>
  </si>
  <si>
    <t xml:space="preserve">  教育支出</t>
  </si>
  <si>
    <t>事业单位经营收入预算</t>
  </si>
  <si>
    <t xml:space="preserve">  科学技术支出</t>
  </si>
  <si>
    <t>其他收入预算</t>
  </si>
  <si>
    <t xml:space="preserve">  文化体育与传媒支出</t>
  </si>
  <si>
    <t>……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</si>
  <si>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</si>
  <si>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</si>
  <si>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</si>
  <si>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</si>
  <si>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</si>
  <si>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</si>
  <si>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</si>
  <si>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表7</t>
  </si>
  <si>
    <t>重庆市巴南区路灯管理所部门收入总表</t>
  </si>
  <si>
    <t>科目</t>
  </si>
  <si>
    <t>非教育收费收入预算</t>
  </si>
  <si>
    <t>教育收费收预算入</t>
  </si>
  <si>
    <t>表8</t>
  </si>
  <si>
    <t>重庆市巴南区路灯管理所部门支出总表</t>
  </si>
  <si>
    <t>上缴上级支出</t>
  </si>
  <si>
    <t>事业单位经营支出</t>
  </si>
  <si>
    <t>对下级单位补助支出</t>
  </si>
  <si>
    <t>表9</t>
  </si>
  <si>
    <t>重庆市巴南区路灯管理所政府采购预算明细表</t>
  </si>
  <si>
    <t>教育收费收入预算</t>
  </si>
  <si>
    <t>货物类</t>
  </si>
  <si>
    <t>服务类</t>
  </si>
  <si>
    <t>工程类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</si>
</sst>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;;"/>
    <numFmt numFmtId="177" formatCode="#,##0.00_ "/>
    <numFmt numFmtId="178" formatCode="#,##0.00_ ;[Red]\-#,##0.00\ "/>
  </numFmts>
  <fonts count="3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b/>
      <sz val="15"/>
      <color indexed="8"/>
      <name val="SimSun"/>
      <charset val="134"/>
    </font>
    <font>
      <b/>
      <sz val="14"/>
      <color indexed="8"/>
      <name val="SimSun"/>
      <charset val="134"/>
    </font>
    <font>
      <b/>
      <sz val="12"/>
      <name val="宋体"/>
      <charset val="134"/>
    </font>
    <font>
      <sz val="14"/>
      <name val="宋体"/>
      <charset val="134"/>
    </font>
    <font>
      <sz val="9"/>
      <name val="宋体"/>
      <charset val="134"/>
    </font>
    <font>
      <b/>
      <sz val="22"/>
      <name val="华文细黑"/>
      <charset val="134"/>
    </font>
    <font>
      <b/>
      <sz val="14"/>
      <name val="楷体_GB2312"/>
      <charset val="134"/>
    </font>
    <font>
      <sz val="12"/>
      <name val="宋体"/>
      <charset val="134"/>
    </font>
    <font>
      <sz val="6"/>
      <name val="楷体_GB2312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楷体_GB2312"/>
      <charset val="134"/>
    </font>
    <font>
      <sz val="11"/>
      <name val="宋体"/>
      <charset val="134"/>
    </font>
    <font>
      <b/>
      <sz val="18"/>
      <name val="华文细黑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35" fillId="23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15" applyNumberFormat="0" applyFont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14" borderId="14" applyNumberFormat="0" applyAlignment="0" applyProtection="0">
      <alignment vertical="center"/>
    </xf>
    <xf numFmtId="0" fontId="36" fillId="14" borderId="18" applyNumberFormat="0" applyAlignment="0" applyProtection="0">
      <alignment vertical="center"/>
    </xf>
    <xf numFmtId="0" fontId="21" fillId="5" borderId="12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7" fillId="0" borderId="0"/>
    <xf numFmtId="0" fontId="7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49" applyNumberFormat="1" applyFont="1" applyFill="1" applyAlignment="1" applyProtection="1">
      <alignment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49" applyFont="1" applyFill="1" applyBorder="1" applyAlignment="1">
      <alignment horizontal="left" vertical="center" indent="2"/>
    </xf>
    <xf numFmtId="0" fontId="7" fillId="0" borderId="0" xfId="50"/>
    <xf numFmtId="0" fontId="7" fillId="0" borderId="0" xfId="50" applyFill="1"/>
    <xf numFmtId="0" fontId="1" fillId="0" borderId="0" xfId="50" applyNumberFormat="1" applyFont="1" applyFill="1" applyAlignment="1" applyProtection="1">
      <alignment horizontal="left" vertical="center"/>
    </xf>
    <xf numFmtId="0" fontId="8" fillId="0" borderId="0" xfId="50" applyNumberFormat="1" applyFont="1" applyFill="1" applyAlignment="1" applyProtection="1">
      <alignment horizontal="center"/>
    </xf>
    <xf numFmtId="0" fontId="9" fillId="0" borderId="0" xfId="50" applyFont="1" applyFill="1" applyAlignment="1">
      <alignment horizontal="centerContinuous"/>
    </xf>
    <xf numFmtId="0" fontId="7" fillId="0" borderId="0" xfId="50" applyFill="1" applyAlignment="1">
      <alignment horizontal="centerContinuous"/>
    </xf>
    <xf numFmtId="0" fontId="7" fillId="0" borderId="0" xfId="50" applyAlignment="1">
      <alignment horizontal="centerContinuous"/>
    </xf>
    <xf numFmtId="0" fontId="9" fillId="0" borderId="0" xfId="50" applyNumberFormat="1" applyFont="1" applyFill="1" applyAlignment="1" applyProtection="1">
      <alignment horizontal="centerContinuous"/>
    </xf>
    <xf numFmtId="0" fontId="10" fillId="0" borderId="0" xfId="50" applyFont="1"/>
    <xf numFmtId="0" fontId="10" fillId="0" borderId="0" xfId="50" applyFont="1" applyFill="1"/>
    <xf numFmtId="0" fontId="10" fillId="0" borderId="0" xfId="50" applyFont="1" applyAlignment="1">
      <alignment horizontal="right"/>
    </xf>
    <xf numFmtId="0" fontId="5" fillId="0" borderId="2" xfId="50" applyNumberFormat="1" applyFont="1" applyFill="1" applyBorder="1" applyAlignment="1" applyProtection="1">
      <alignment horizontal="center" vertical="center" wrapText="1"/>
    </xf>
    <xf numFmtId="49" fontId="5" fillId="0" borderId="3" xfId="50" applyNumberFormat="1" applyFont="1" applyFill="1" applyBorder="1" applyAlignment="1" applyProtection="1">
      <alignment horizontal="center" vertical="center"/>
    </xf>
    <xf numFmtId="49" fontId="5" fillId="0" borderId="4" xfId="50" applyNumberFormat="1" applyFont="1" applyFill="1" applyBorder="1" applyAlignment="1" applyProtection="1">
      <alignment horizontal="center" vertical="center"/>
    </xf>
    <xf numFmtId="4" fontId="10" fillId="0" borderId="5" xfId="50" applyNumberFormat="1" applyFont="1" applyFill="1" applyBorder="1" applyAlignment="1" applyProtection="1">
      <alignment horizontal="right" vertical="center" wrapText="1"/>
    </xf>
    <xf numFmtId="4" fontId="10" fillId="0" borderId="1" xfId="50" applyNumberFormat="1" applyFont="1" applyFill="1" applyBorder="1" applyAlignment="1" applyProtection="1">
      <alignment horizontal="right" vertical="center" wrapText="1"/>
    </xf>
    <xf numFmtId="4" fontId="10" fillId="0" borderId="6" xfId="50" applyNumberFormat="1" applyFont="1" applyFill="1" applyBorder="1" applyAlignment="1" applyProtection="1">
      <alignment horizontal="right" vertical="center" wrapText="1"/>
    </xf>
    <xf numFmtId="4" fontId="10" fillId="0" borderId="7" xfId="50" applyNumberFormat="1" applyFont="1" applyFill="1" applyBorder="1" applyAlignment="1" applyProtection="1">
      <alignment horizontal="right" vertical="center" wrapText="1"/>
    </xf>
    <xf numFmtId="49" fontId="7" fillId="0" borderId="3" xfId="49" applyNumberFormat="1" applyFont="1" applyFill="1" applyBorder="1" applyAlignment="1" applyProtection="1"/>
    <xf numFmtId="176" fontId="7" fillId="0" borderId="1" xfId="49" applyNumberFormat="1" applyFont="1" applyFill="1" applyBorder="1" applyAlignment="1" applyProtection="1"/>
    <xf numFmtId="39" fontId="7" fillId="0" borderId="8" xfId="49" applyNumberFormat="1" applyFont="1" applyFill="1" applyBorder="1" applyAlignment="1" applyProtection="1">
      <alignment horizontal="right"/>
    </xf>
    <xf numFmtId="39" fontId="7" fillId="0" borderId="1" xfId="49" applyNumberFormat="1" applyFont="1" applyFill="1" applyBorder="1" applyAlignment="1" applyProtection="1">
      <alignment horizontal="right"/>
    </xf>
    <xf numFmtId="0" fontId="5" fillId="0" borderId="6" xfId="50" applyNumberFormat="1" applyFont="1" applyFill="1" applyBorder="1" applyAlignment="1" applyProtection="1">
      <alignment horizontal="center" vertical="center"/>
    </xf>
    <xf numFmtId="0" fontId="7" fillId="0" borderId="1" xfId="50" applyFill="1" applyBorder="1"/>
    <xf numFmtId="0" fontId="7" fillId="0" borderId="1" xfId="50" applyBorder="1"/>
    <xf numFmtId="39" fontId="7" fillId="0" borderId="3" xfId="49" applyNumberFormat="1" applyFont="1" applyFill="1" applyBorder="1" applyAlignment="1" applyProtection="1">
      <alignment horizontal="right"/>
    </xf>
    <xf numFmtId="4" fontId="10" fillId="0" borderId="1" xfId="50" applyNumberFormat="1" applyFont="1" applyFill="1" applyBorder="1" applyAlignment="1" applyProtection="1">
      <alignment horizontal="right" vertical="center"/>
    </xf>
    <xf numFmtId="0" fontId="1" fillId="0" borderId="0" xfId="50" applyNumberFormat="1" applyFont="1" applyFill="1" applyAlignment="1" applyProtection="1">
      <alignment horizontal="centerContinuous"/>
    </xf>
    <xf numFmtId="0" fontId="5" fillId="0" borderId="0" xfId="50" applyNumberFormat="1" applyFont="1" applyFill="1" applyAlignment="1" applyProtection="1">
      <alignment horizontal="centerContinuous"/>
    </xf>
    <xf numFmtId="0" fontId="5" fillId="0" borderId="1" xfId="50" applyNumberFormat="1" applyFont="1" applyFill="1" applyBorder="1" applyAlignment="1" applyProtection="1">
      <alignment horizontal="center" vertical="center"/>
    </xf>
    <xf numFmtId="0" fontId="5" fillId="0" borderId="4" xfId="50" applyNumberFormat="1" applyFont="1" applyFill="1" applyBorder="1" applyAlignment="1" applyProtection="1">
      <alignment horizontal="center" vertical="center" wrapText="1"/>
    </xf>
    <xf numFmtId="0" fontId="5" fillId="0" borderId="3" xfId="50" applyNumberFormat="1" applyFont="1" applyFill="1" applyBorder="1" applyAlignment="1" applyProtection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5" fillId="0" borderId="1" xfId="50" applyFont="1" applyFill="1" applyBorder="1" applyAlignment="1">
      <alignment horizontal="center" vertical="center" wrapText="1"/>
    </xf>
    <xf numFmtId="0" fontId="5" fillId="0" borderId="3" xfId="50" applyFont="1" applyBorder="1" applyAlignment="1">
      <alignment horizontal="center" vertical="center" wrapText="1"/>
    </xf>
    <xf numFmtId="0" fontId="5" fillId="0" borderId="4" xfId="50" applyFont="1" applyBorder="1" applyAlignment="1">
      <alignment horizontal="center" vertical="center" wrapText="1"/>
    </xf>
    <xf numFmtId="49" fontId="7" fillId="0" borderId="3" xfId="49" applyNumberFormat="1" applyFont="1" applyFill="1" applyBorder="1" applyAlignment="1" applyProtection="1">
      <alignment horizontal="center" vertical="center"/>
    </xf>
    <xf numFmtId="0" fontId="11" fillId="0" borderId="0" xfId="50" applyFont="1" applyFill="1" applyAlignment="1">
      <alignment horizontal="right"/>
    </xf>
    <xf numFmtId="0" fontId="10" fillId="0" borderId="5" xfId="50" applyNumberFormat="1" applyFont="1" applyFill="1" applyBorder="1" applyAlignment="1" applyProtection="1">
      <alignment horizontal="right"/>
    </xf>
    <xf numFmtId="0" fontId="5" fillId="0" borderId="7" xfId="50" applyNumberFormat="1" applyFont="1" applyFill="1" applyBorder="1" applyAlignment="1" applyProtection="1">
      <alignment horizontal="center" vertical="center" wrapText="1"/>
    </xf>
    <xf numFmtId="0" fontId="12" fillId="0" borderId="0" xfId="50" applyFont="1" applyFill="1" applyAlignment="1">
      <alignment horizontal="right" vertical="center"/>
    </xf>
    <xf numFmtId="0" fontId="12" fillId="0" borderId="0" xfId="50" applyFont="1" applyFill="1" applyAlignment="1">
      <alignment vertical="center"/>
    </xf>
    <xf numFmtId="0" fontId="11" fillId="0" borderId="0" xfId="50" applyFont="1" applyAlignment="1">
      <alignment horizontal="right"/>
    </xf>
    <xf numFmtId="0" fontId="8" fillId="0" borderId="0" xfId="50" applyFont="1" applyFill="1" applyAlignment="1">
      <alignment horizontal="center" vertical="center"/>
    </xf>
    <xf numFmtId="0" fontId="13" fillId="0" borderId="0" xfId="50" applyFont="1" applyFill="1" applyAlignment="1">
      <alignment horizontal="centerContinuous" vertical="center"/>
    </xf>
    <xf numFmtId="0" fontId="12" fillId="0" borderId="0" xfId="50" applyFont="1" applyFill="1" applyAlignment="1">
      <alignment horizontal="centerContinuous" vertical="center"/>
    </xf>
    <xf numFmtId="0" fontId="10" fillId="0" borderId="0" xfId="50" applyFont="1" applyFill="1" applyAlignment="1">
      <alignment horizontal="center" vertical="center"/>
    </xf>
    <xf numFmtId="0" fontId="10" fillId="0" borderId="0" xfId="50" applyFont="1" applyFill="1" applyAlignment="1">
      <alignment vertical="center"/>
    </xf>
    <xf numFmtId="0" fontId="5" fillId="0" borderId="7" xfId="50" applyNumberFormat="1" applyFont="1" applyFill="1" applyBorder="1" applyAlignment="1" applyProtection="1">
      <alignment horizontal="center" vertical="center"/>
    </xf>
    <xf numFmtId="0" fontId="5" fillId="0" borderId="7" xfId="50" applyNumberFormat="1" applyFont="1" applyFill="1" applyBorder="1" applyAlignment="1" applyProtection="1">
      <alignment horizontal="centerContinuous" vertical="center" wrapText="1"/>
    </xf>
    <xf numFmtId="0" fontId="10" fillId="0" borderId="9" xfId="50" applyFont="1" applyFill="1" applyBorder="1" applyAlignment="1">
      <alignment vertical="center"/>
    </xf>
    <xf numFmtId="4" fontId="10" fillId="0" borderId="10" xfId="50" applyNumberFormat="1" applyFont="1" applyFill="1" applyBorder="1" applyAlignment="1" applyProtection="1">
      <alignment horizontal="right" vertical="center" wrapText="1"/>
    </xf>
    <xf numFmtId="49" fontId="0" fillId="0" borderId="1" xfId="0" applyNumberFormat="1" applyFont="1" applyFill="1" applyBorder="1" applyAlignment="1" applyProtection="1"/>
    <xf numFmtId="4" fontId="10" fillId="0" borderId="6" xfId="50" applyNumberFormat="1" applyFont="1" applyBorder="1" applyAlignment="1">
      <alignment vertical="center" wrapText="1"/>
    </xf>
    <xf numFmtId="0" fontId="10" fillId="0" borderId="3" xfId="50" applyFont="1" applyBorder="1" applyAlignment="1">
      <alignment vertical="center"/>
    </xf>
    <xf numFmtId="4" fontId="10" fillId="0" borderId="4" xfId="50" applyNumberFormat="1" applyFont="1" applyBorder="1" applyAlignment="1">
      <alignment vertical="center" wrapText="1"/>
    </xf>
    <xf numFmtId="0" fontId="10" fillId="0" borderId="3" xfId="50" applyFont="1" applyBorder="1" applyAlignment="1">
      <alignment horizontal="left" vertical="center"/>
    </xf>
    <xf numFmtId="0" fontId="10" fillId="0" borderId="3" xfId="50" applyFont="1" applyFill="1" applyBorder="1" applyAlignment="1">
      <alignment vertical="center"/>
    </xf>
    <xf numFmtId="4" fontId="10" fillId="0" borderId="2" xfId="50" applyNumberFormat="1" applyFont="1" applyFill="1" applyBorder="1" applyAlignment="1" applyProtection="1">
      <alignment horizontal="right" vertical="center" wrapText="1"/>
    </xf>
    <xf numFmtId="0" fontId="10" fillId="0" borderId="4" xfId="50" applyFont="1" applyBorder="1" applyAlignment="1">
      <alignment horizontal="center" vertical="center" wrapText="1"/>
    </xf>
    <xf numFmtId="4" fontId="10" fillId="0" borderId="1" xfId="50" applyNumberFormat="1" applyFont="1" applyFill="1" applyBorder="1" applyAlignment="1">
      <alignment horizontal="right" vertical="center" wrapText="1"/>
    </xf>
    <xf numFmtId="0" fontId="10" fillId="0" borderId="4" xfId="50" applyFont="1" applyBorder="1" applyAlignment="1">
      <alignment vertical="center" wrapText="1"/>
    </xf>
    <xf numFmtId="0" fontId="10" fillId="0" borderId="1" xfId="50" applyFont="1" applyFill="1" applyBorder="1" applyAlignment="1">
      <alignment vertical="center"/>
    </xf>
    <xf numFmtId="0" fontId="10" fillId="0" borderId="1" xfId="50" applyFont="1" applyBorder="1"/>
    <xf numFmtId="0" fontId="10" fillId="0" borderId="1" xfId="50" applyFont="1" applyFill="1" applyBorder="1" applyAlignment="1">
      <alignment vertical="center" wrapText="1"/>
    </xf>
    <xf numFmtId="4" fontId="10" fillId="0" borderId="1" xfId="50" applyNumberFormat="1" applyFont="1" applyBorder="1" applyAlignment="1">
      <alignment vertical="center" wrapText="1"/>
    </xf>
    <xf numFmtId="0" fontId="10" fillId="0" borderId="1" xfId="50" applyNumberFormat="1" applyFont="1" applyFill="1" applyBorder="1" applyAlignment="1" applyProtection="1">
      <alignment horizontal="center" vertical="center"/>
    </xf>
    <xf numFmtId="4" fontId="10" fillId="0" borderId="2" xfId="50" applyNumberFormat="1" applyFont="1" applyFill="1" applyBorder="1" applyAlignment="1">
      <alignment horizontal="right" vertical="center" wrapText="1"/>
    </xf>
    <xf numFmtId="0" fontId="10" fillId="0" borderId="1" xfId="50" applyNumberFormat="1" applyFont="1" applyFill="1" applyBorder="1" applyAlignment="1" applyProtection="1">
      <alignment vertical="center" wrapText="1"/>
    </xf>
    <xf numFmtId="0" fontId="10" fillId="0" borderId="4" xfId="50" applyFont="1" applyFill="1" applyBorder="1" applyAlignment="1">
      <alignment vertical="center" wrapText="1"/>
    </xf>
    <xf numFmtId="0" fontId="10" fillId="0" borderId="1" xfId="50" applyFont="1" applyFill="1" applyBorder="1" applyAlignment="1">
      <alignment horizontal="center" vertical="center"/>
    </xf>
    <xf numFmtId="4" fontId="10" fillId="0" borderId="7" xfId="50" applyNumberFormat="1" applyFont="1" applyFill="1" applyBorder="1" applyAlignment="1">
      <alignment horizontal="right" vertical="center" wrapText="1"/>
    </xf>
    <xf numFmtId="0" fontId="12" fillId="0" borderId="0" xfId="50" applyFont="1" applyFill="1"/>
    <xf numFmtId="0" fontId="8" fillId="0" borderId="0" xfId="50" applyFont="1" applyFill="1" applyAlignment="1">
      <alignment horizontal="center"/>
    </xf>
    <xf numFmtId="0" fontId="14" fillId="0" borderId="0" xfId="50" applyFont="1" applyAlignment="1">
      <alignment horizontal="centerContinuous"/>
    </xf>
    <xf numFmtId="0" fontId="5" fillId="0" borderId="0" xfId="50" applyFont="1" applyFill="1" applyAlignment="1">
      <alignment horizontal="centerContinuous"/>
    </xf>
    <xf numFmtId="0" fontId="5" fillId="0" borderId="0" xfId="50" applyFont="1" applyAlignment="1">
      <alignment horizontal="centerContinuous"/>
    </xf>
    <xf numFmtId="0" fontId="5" fillId="0" borderId="0" xfId="50" applyFont="1" applyAlignment="1">
      <alignment horizontal="right"/>
    </xf>
    <xf numFmtId="0" fontId="5" fillId="0" borderId="3" xfId="50" applyNumberFormat="1" applyFont="1" applyFill="1" applyBorder="1" applyAlignment="1" applyProtection="1">
      <alignment horizontal="center" vertical="center"/>
    </xf>
    <xf numFmtId="0" fontId="5" fillId="0" borderId="2" xfId="50" applyNumberFormat="1" applyFont="1" applyFill="1" applyBorder="1" applyAlignment="1" applyProtection="1">
      <alignment horizontal="center" vertical="center"/>
    </xf>
    <xf numFmtId="0" fontId="5" fillId="0" borderId="10" xfId="50" applyNumberFormat="1" applyFont="1" applyFill="1" applyBorder="1" applyAlignment="1" applyProtection="1">
      <alignment horizontal="center" vertical="center"/>
    </xf>
    <xf numFmtId="49" fontId="10" fillId="0" borderId="3" xfId="50" applyNumberFormat="1" applyFont="1" applyFill="1" applyBorder="1" applyAlignment="1" applyProtection="1">
      <alignment horizontal="left" vertical="center"/>
    </xf>
    <xf numFmtId="176" fontId="10" fillId="0" borderId="1" xfId="50" applyNumberFormat="1" applyFont="1" applyFill="1" applyBorder="1" applyAlignment="1" applyProtection="1">
      <alignment horizontal="left" vertical="center"/>
    </xf>
    <xf numFmtId="4" fontId="10" fillId="0" borderId="8" xfId="50" applyNumberFormat="1" applyFont="1" applyFill="1" applyBorder="1" applyAlignment="1" applyProtection="1">
      <alignment horizontal="right" vertical="center" wrapText="1"/>
    </xf>
    <xf numFmtId="4" fontId="10" fillId="0" borderId="3" xfId="50" applyNumberFormat="1" applyFont="1" applyFill="1" applyBorder="1" applyAlignment="1" applyProtection="1">
      <alignment horizontal="right" vertical="center" wrapText="1"/>
    </xf>
    <xf numFmtId="0" fontId="15" fillId="0" borderId="0" xfId="50" applyFont="1" applyFill="1"/>
    <xf numFmtId="0" fontId="11" fillId="0" borderId="0" xfId="50" applyFont="1" applyAlignment="1">
      <alignment horizontal="center" vertical="center"/>
    </xf>
    <xf numFmtId="0" fontId="14" fillId="0" borderId="0" xfId="50" applyFont="1" applyFill="1" applyAlignment="1">
      <alignment horizontal="centerContinuous"/>
    </xf>
    <xf numFmtId="0" fontId="12" fillId="0" borderId="0" xfId="50" applyFont="1"/>
    <xf numFmtId="4" fontId="10" fillId="0" borderId="1" xfId="50" applyNumberFormat="1" applyFont="1" applyFill="1" applyBorder="1" applyAlignment="1" applyProtection="1">
      <alignment horizontal="center" vertical="center" wrapText="1"/>
    </xf>
    <xf numFmtId="0" fontId="11" fillId="0" borderId="0" xfId="50" applyFont="1" applyFill="1" applyAlignment="1">
      <alignment horizontal="right" vertical="center"/>
    </xf>
    <xf numFmtId="49" fontId="16" fillId="0" borderId="0" xfId="50" applyNumberFormat="1" applyFont="1" applyFill="1" applyAlignment="1" applyProtection="1">
      <alignment horizontal="center"/>
    </xf>
    <xf numFmtId="0" fontId="14" fillId="0" borderId="0" xfId="50" applyNumberFormat="1" applyFont="1" applyFill="1" applyAlignment="1" applyProtection="1">
      <alignment horizontal="centerContinuous"/>
    </xf>
    <xf numFmtId="0" fontId="10" fillId="0" borderId="0" xfId="50" applyFont="1" applyFill="1" applyAlignment="1">
      <alignment horizontal="right" vertical="center"/>
    </xf>
    <xf numFmtId="49" fontId="10" fillId="0" borderId="1" xfId="50" applyNumberFormat="1" applyFont="1" applyFill="1" applyBorder="1" applyAlignment="1" applyProtection="1"/>
    <xf numFmtId="176" fontId="5" fillId="0" borderId="1" xfId="50" applyNumberFormat="1" applyFont="1" applyFill="1" applyBorder="1" applyAlignment="1" applyProtection="1">
      <alignment horizontal="center" vertical="center"/>
    </xf>
    <xf numFmtId="49" fontId="10" fillId="0" borderId="1" xfId="50" applyNumberFormat="1" applyFont="1" applyFill="1" applyBorder="1" applyAlignment="1" applyProtection="1">
      <alignment vertical="center"/>
    </xf>
    <xf numFmtId="176" fontId="10" fillId="0" borderId="1" xfId="50" applyNumberFormat="1" applyFont="1" applyFill="1" applyBorder="1" applyAlignment="1" applyProtection="1">
      <alignment vertical="center"/>
    </xf>
    <xf numFmtId="40" fontId="7" fillId="0" borderId="1" xfId="49" applyNumberFormat="1" applyFont="1" applyFill="1" applyBorder="1" applyAlignment="1" applyProtection="1">
      <alignment horizontal="right"/>
    </xf>
    <xf numFmtId="178" fontId="7" fillId="0" borderId="1" xfId="49" applyNumberFormat="1" applyFont="1" applyFill="1" applyBorder="1" applyAlignment="1" applyProtection="1">
      <alignment horizontal="right"/>
    </xf>
    <xf numFmtId="0" fontId="10" fillId="0" borderId="1" xfId="50" applyFont="1" applyBorder="1" applyAlignment="1">
      <alignment vertical="center"/>
    </xf>
    <xf numFmtId="49" fontId="8" fillId="0" borderId="0" xfId="50" applyNumberFormat="1" applyFont="1" applyFill="1" applyAlignment="1" applyProtection="1">
      <alignment horizontal="center"/>
    </xf>
    <xf numFmtId="0" fontId="10" fillId="0" borderId="0" xfId="50" applyNumberFormat="1" applyFont="1" applyFill="1" applyAlignment="1" applyProtection="1">
      <alignment horizontal="right"/>
    </xf>
    <xf numFmtId="0" fontId="5" fillId="0" borderId="9" xfId="50" applyNumberFormat="1" applyFont="1" applyFill="1" applyBorder="1" applyAlignment="1" applyProtection="1">
      <alignment horizontal="center" vertical="center"/>
    </xf>
    <xf numFmtId="39" fontId="5" fillId="0" borderId="7" xfId="50" applyNumberFormat="1" applyFont="1" applyFill="1" applyBorder="1" applyAlignment="1" applyProtection="1">
      <alignment horizontal="center" vertical="center"/>
    </xf>
    <xf numFmtId="177" fontId="5" fillId="0" borderId="7" xfId="50" applyNumberFormat="1" applyFont="1" applyFill="1" applyBorder="1" applyAlignment="1" applyProtection="1">
      <alignment horizontal="center" vertical="center"/>
    </xf>
    <xf numFmtId="39" fontId="5" fillId="0" borderId="6" xfId="50" applyNumberFormat="1" applyFont="1" applyFill="1" applyBorder="1" applyAlignment="1" applyProtection="1">
      <alignment horizontal="center" vertical="center"/>
    </xf>
    <xf numFmtId="39" fontId="7" fillId="0" borderId="8" xfId="49" applyNumberFormat="1" applyFont="1" applyFill="1" applyBorder="1" applyAlignment="1" applyProtection="1">
      <alignment horizontal="center" vertical="center"/>
    </xf>
    <xf numFmtId="39" fontId="7" fillId="0" borderId="1" xfId="49" applyNumberFormat="1" applyFont="1" applyFill="1" applyBorder="1" applyAlignment="1" applyProtection="1">
      <alignment horizontal="center" vertical="center"/>
    </xf>
    <xf numFmtId="39" fontId="7" fillId="0" borderId="3" xfId="49" applyNumberFormat="1" applyFont="1" applyFill="1" applyBorder="1" applyAlignment="1" applyProtection="1">
      <alignment horizontal="center" vertical="center"/>
    </xf>
    <xf numFmtId="4" fontId="10" fillId="0" borderId="1" xfId="50" applyNumberFormat="1" applyFont="1" applyFill="1" applyBorder="1" applyAlignment="1" applyProtection="1">
      <alignment horizontal="center" vertical="center"/>
    </xf>
    <xf numFmtId="0" fontId="7" fillId="0" borderId="1" xfId="50" applyFill="1" applyBorder="1" applyAlignment="1">
      <alignment horizontal="center" vertical="center"/>
    </xf>
    <xf numFmtId="0" fontId="12" fillId="0" borderId="0" xfId="49" applyFont="1"/>
    <xf numFmtId="0" fontId="7" fillId="0" borderId="0" xfId="49" applyAlignment="1">
      <alignment wrapText="1"/>
    </xf>
    <xf numFmtId="0" fontId="7" fillId="0" borderId="0" xfId="49"/>
    <xf numFmtId="0" fontId="12" fillId="0" borderId="0" xfId="49" applyFont="1" applyAlignment="1">
      <alignment wrapText="1"/>
    </xf>
    <xf numFmtId="0" fontId="8" fillId="0" borderId="0" xfId="49" applyNumberFormat="1" applyFont="1" applyFill="1" applyAlignment="1" applyProtection="1">
      <alignment horizontal="center"/>
    </xf>
    <xf numFmtId="0" fontId="12" fillId="0" borderId="0" xfId="49" applyFont="1" applyFill="1" applyAlignment="1">
      <alignment wrapText="1"/>
    </xf>
    <xf numFmtId="0" fontId="10" fillId="0" borderId="0" xfId="49" applyFont="1" applyFill="1" applyAlignment="1">
      <alignment wrapText="1"/>
    </xf>
    <xf numFmtId="0" fontId="10" fillId="0" borderId="0" xfId="49" applyFont="1" applyAlignment="1">
      <alignment wrapText="1"/>
    </xf>
    <xf numFmtId="0" fontId="10" fillId="0" borderId="0" xfId="49" applyNumberFormat="1" applyFont="1" applyFill="1" applyAlignment="1" applyProtection="1">
      <alignment horizontal="right"/>
    </xf>
    <xf numFmtId="0" fontId="5" fillId="0" borderId="1" xfId="49" applyNumberFormat="1" applyFont="1" applyFill="1" applyBorder="1" applyAlignment="1" applyProtection="1">
      <alignment horizontal="center" vertical="center" wrapText="1"/>
    </xf>
    <xf numFmtId="0" fontId="5" fillId="0" borderId="7" xfId="49" applyNumberFormat="1" applyFont="1" applyFill="1" applyBorder="1" applyAlignment="1" applyProtection="1">
      <alignment horizontal="center" vertical="center" wrapText="1"/>
    </xf>
    <xf numFmtId="0" fontId="10" fillId="0" borderId="7" xfId="49" applyFont="1" applyBorder="1" applyAlignment="1">
      <alignment horizontal="center" vertical="center"/>
    </xf>
    <xf numFmtId="4" fontId="10" fillId="0" borderId="10" xfId="49" applyNumberFormat="1" applyFont="1" applyFill="1" applyBorder="1" applyAlignment="1">
      <alignment horizontal="right" vertical="center" wrapText="1"/>
    </xf>
    <xf numFmtId="4" fontId="10" fillId="0" borderId="7" xfId="49" applyNumberFormat="1" applyFont="1" applyBorder="1" applyAlignment="1">
      <alignment horizontal="left" vertical="center"/>
    </xf>
    <xf numFmtId="4" fontId="10" fillId="0" borderId="7" xfId="49" applyNumberFormat="1" applyFont="1" applyBorder="1" applyAlignment="1">
      <alignment horizontal="right" vertical="center"/>
    </xf>
    <xf numFmtId="0" fontId="10" fillId="0" borderId="3" xfId="49" applyFont="1" applyFill="1" applyBorder="1" applyAlignment="1">
      <alignment horizontal="left" vertical="center"/>
    </xf>
    <xf numFmtId="4" fontId="10" fillId="0" borderId="2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 wrapText="1"/>
    </xf>
    <xf numFmtId="0" fontId="10" fillId="0" borderId="3" xfId="49" applyFont="1" applyBorder="1" applyAlignment="1">
      <alignment horizontal="left" vertical="center"/>
    </xf>
    <xf numFmtId="4" fontId="10" fillId="0" borderId="7" xfId="49" applyNumberFormat="1" applyFont="1" applyFill="1" applyBorder="1" applyAlignment="1" applyProtection="1">
      <alignment horizontal="right" vertical="center" wrapText="1"/>
    </xf>
    <xf numFmtId="4" fontId="10" fillId="0" borderId="4" xfId="49" applyNumberFormat="1" applyFont="1" applyFill="1" applyBorder="1" applyAlignment="1">
      <alignment horizontal="left" vertical="center" wrapText="1"/>
    </xf>
    <xf numFmtId="0" fontId="10" fillId="0" borderId="1" xfId="49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left" vertical="center" wrapText="1"/>
    </xf>
    <xf numFmtId="4" fontId="10" fillId="0" borderId="1" xfId="49" applyNumberFormat="1" applyFont="1" applyBorder="1" applyAlignment="1">
      <alignment horizontal="center" vertical="center"/>
    </xf>
    <xf numFmtId="4" fontId="10" fillId="0" borderId="1" xfId="49" applyNumberFormat="1" applyFont="1" applyFill="1" applyBorder="1" applyAlignment="1">
      <alignment horizontal="right" vertical="center" wrapText="1"/>
    </xf>
    <xf numFmtId="4" fontId="10" fillId="0" borderId="1" xfId="49" applyNumberFormat="1" applyFont="1" applyFill="1" applyBorder="1" applyAlignment="1" applyProtection="1">
      <alignment horizontal="right" vertical="center"/>
    </xf>
    <xf numFmtId="4" fontId="10" fillId="0" borderId="1" xfId="49" applyNumberFormat="1" applyFont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right" vertical="center"/>
    </xf>
    <xf numFmtId="4" fontId="10" fillId="0" borderId="1" xfId="49" applyNumberFormat="1" applyFont="1" applyFill="1" applyBorder="1" applyAlignment="1">
      <alignment horizontal="center" vertical="center"/>
    </xf>
    <xf numFmtId="0" fontId="7" fillId="0" borderId="11" xfId="49" applyBorder="1" applyAlignment="1">
      <alignment wrapText="1"/>
    </xf>
    <xf numFmtId="0" fontId="12" fillId="0" borderId="0" xfId="49" applyFont="1" applyFill="1"/>
    <xf numFmtId="0" fontId="0" fillId="0" borderId="0" xfId="0" applyAlignment="1">
      <alignment horizontal="center"/>
    </xf>
    <xf numFmtId="0" fontId="17" fillId="0" borderId="0" xfId="0" applyFont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0" fontId="19" fillId="2" borderId="1" xfId="0" applyFont="1" applyFill="1" applyBorder="1" applyAlignment="1">
      <alignment horizontal="center"/>
    </xf>
    <xf numFmtId="0" fontId="19" fillId="2" borderId="1" xfId="0" applyFont="1" applyFill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4" xfId="50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75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75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K11"/>
  <sheetViews>
    <sheetView showZeros="0" workbookViewId="0">
      <selection activeCell="D19" sqref="D19"/>
    </sheetView>
  </sheetViews>
  <sheetFormatPr defaultColWidth="9" defaultRowHeight="13.5"/>
  <cols>
    <col min="1" max="1" width="29.75" customWidth="1"/>
    <col min="2" max="2" width="16.625" customWidth="1"/>
    <col min="3" max="3" width="15.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5" customWidth="1"/>
    <col min="16134" max="16134" width="18.625" customWidth="1"/>
  </cols>
  <sheetData>
    <row r="1" ht="18" customHeight="1" spans="1:6">
      <c r="A1" s="2" t="s">
        <v>522</v>
      </c>
      <c r="B1" s="3"/>
      <c r="C1" s="3"/>
      <c r="D1" s="3"/>
      <c r="E1" s="3"/>
      <c r="F1" s="3"/>
    </row>
    <row r="2" ht="19.5" customHeight="1" spans="1:11">
      <c r="A2" s="4" t="s">
        <v>523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14.45" customHeight="1" spans="1:11">
      <c r="A3" s="3"/>
      <c r="B3" s="3"/>
      <c r="C3" s="3"/>
      <c r="D3" s="3"/>
      <c r="E3" s="3"/>
      <c r="F3" s="3"/>
      <c r="K3" t="s">
        <v>313</v>
      </c>
    </row>
    <row r="4" ht="14.45" customHeight="1" spans="1:11">
      <c r="A4" s="5" t="s">
        <v>316</v>
      </c>
      <c r="B4" s="6" t="s">
        <v>318</v>
      </c>
      <c r="C4" s="6" t="s">
        <v>509</v>
      </c>
      <c r="D4" s="6" t="s">
        <v>492</v>
      </c>
      <c r="E4" s="6" t="s">
        <v>494</v>
      </c>
      <c r="F4" s="6" t="s">
        <v>496</v>
      </c>
      <c r="G4" s="6" t="s">
        <v>498</v>
      </c>
      <c r="H4" s="6"/>
      <c r="I4" s="6" t="s">
        <v>500</v>
      </c>
      <c r="J4" s="6" t="s">
        <v>502</v>
      </c>
      <c r="K4" s="6" t="s">
        <v>507</v>
      </c>
    </row>
    <row r="5" s="1" customFormat="1" ht="42.75" customHeight="1" spans="1:11">
      <c r="A5" s="5"/>
      <c r="B5" s="6"/>
      <c r="C5" s="6"/>
      <c r="D5" s="6"/>
      <c r="E5" s="6"/>
      <c r="F5" s="6"/>
      <c r="G5" s="6" t="s">
        <v>515</v>
      </c>
      <c r="H5" s="6" t="s">
        <v>524</v>
      </c>
      <c r="I5" s="6"/>
      <c r="J5" s="6"/>
      <c r="K5" s="6"/>
    </row>
    <row r="6" ht="30" customHeight="1" spans="1:11">
      <c r="A6" s="7" t="s">
        <v>318</v>
      </c>
      <c r="B6" s="8">
        <f>SUM(B7:B9)</f>
        <v>50.8</v>
      </c>
      <c r="C6" s="8">
        <f t="shared" ref="C6:K6" si="0">SUM(C7:C9)</f>
        <v>0</v>
      </c>
      <c r="D6" s="8">
        <f t="shared" si="0"/>
        <v>50.8</v>
      </c>
      <c r="E6" s="9">
        <f t="shared" si="0"/>
        <v>0</v>
      </c>
      <c r="F6" s="9">
        <f t="shared" si="0"/>
        <v>0</v>
      </c>
      <c r="G6" s="9">
        <f t="shared" si="0"/>
        <v>0</v>
      </c>
      <c r="H6" s="9">
        <f t="shared" si="0"/>
        <v>0</v>
      </c>
      <c r="I6" s="9">
        <f t="shared" si="0"/>
        <v>0</v>
      </c>
      <c r="J6" s="9">
        <f t="shared" si="0"/>
        <v>0</v>
      </c>
      <c r="K6" s="9">
        <f t="shared" si="0"/>
        <v>0</v>
      </c>
    </row>
    <row r="7" ht="48" customHeight="1" spans="1:11">
      <c r="A7" s="10" t="s">
        <v>525</v>
      </c>
      <c r="B7" s="8">
        <v>50</v>
      </c>
      <c r="C7" s="8"/>
      <c r="D7" s="8">
        <v>50</v>
      </c>
      <c r="E7" s="9"/>
      <c r="F7" s="9"/>
      <c r="G7" s="9"/>
      <c r="H7" s="9"/>
      <c r="I7" s="9"/>
      <c r="J7" s="9"/>
      <c r="K7" s="9"/>
    </row>
    <row r="8" ht="48" customHeight="1" spans="1:11">
      <c r="A8" s="10" t="s">
        <v>526</v>
      </c>
      <c r="B8" s="8">
        <v>0.8</v>
      </c>
      <c r="C8" s="8"/>
      <c r="D8" s="8">
        <v>0.8</v>
      </c>
      <c r="E8" s="9"/>
      <c r="F8" s="9"/>
      <c r="G8" s="9"/>
      <c r="H8" s="9"/>
      <c r="I8" s="9"/>
      <c r="J8" s="9"/>
      <c r="K8" s="9"/>
    </row>
    <row r="9" ht="49.5" customHeight="1" spans="1:11">
      <c r="A9" s="10" t="s">
        <v>527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rintOptions horizontalCentered="1"/>
  <pageMargins left="0.707638888888889" right="0.707638888888889" top="0.747916666666667" bottom="0.747916666666667" header="0.313888888888889" footer="0.313888888888889"/>
  <pageSetup paperSize="9" scale="7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M19"/>
  <sheetViews>
    <sheetView showGridLines="0" showZeros="0" topLeftCell="A7" workbookViewId="0">
      <selection activeCell="A11" sqref="A11"/>
    </sheetView>
  </sheetViews>
  <sheetFormatPr defaultColWidth="6.875" defaultRowHeight="20.1" customHeight="1"/>
  <cols>
    <col min="1" max="1" width="22.875" style="124" customWidth="1"/>
    <col min="2" max="2" width="19" style="124" customWidth="1"/>
    <col min="3" max="3" width="20.5" style="124" customWidth="1"/>
    <col min="4" max="7" width="19" style="124" customWidth="1"/>
    <col min="8" max="256" width="6.875" style="125"/>
    <col min="257" max="257" width="22.875" style="125" customWidth="1"/>
    <col min="258" max="258" width="19" style="125" customWidth="1"/>
    <col min="259" max="259" width="20.5" style="125" customWidth="1"/>
    <col min="260" max="263" width="19" style="125" customWidth="1"/>
    <col min="264" max="512" width="6.875" style="125"/>
    <col min="513" max="513" width="22.875" style="125" customWidth="1"/>
    <col min="514" max="514" width="19" style="125" customWidth="1"/>
    <col min="515" max="515" width="20.5" style="125" customWidth="1"/>
    <col min="516" max="519" width="19" style="125" customWidth="1"/>
    <col min="520" max="768" width="6.875" style="125"/>
    <col min="769" max="769" width="22.875" style="125" customWidth="1"/>
    <col min="770" max="770" width="19" style="125" customWidth="1"/>
    <col min="771" max="771" width="20.5" style="125" customWidth="1"/>
    <col min="772" max="775" width="19" style="125" customWidth="1"/>
    <col min="776" max="1024" width="6.875" style="125"/>
    <col min="1025" max="1025" width="22.875" style="125" customWidth="1"/>
    <col min="1026" max="1026" width="19" style="125" customWidth="1"/>
    <col min="1027" max="1027" width="20.5" style="125" customWidth="1"/>
    <col min="1028" max="1031" width="19" style="125" customWidth="1"/>
    <col min="1032" max="1280" width="6.875" style="125"/>
    <col min="1281" max="1281" width="22.875" style="125" customWidth="1"/>
    <col min="1282" max="1282" width="19" style="125" customWidth="1"/>
    <col min="1283" max="1283" width="20.5" style="125" customWidth="1"/>
    <col min="1284" max="1287" width="19" style="125" customWidth="1"/>
    <col min="1288" max="1536" width="6.875" style="125"/>
    <col min="1537" max="1537" width="22.875" style="125" customWidth="1"/>
    <col min="1538" max="1538" width="19" style="125" customWidth="1"/>
    <col min="1539" max="1539" width="20.5" style="125" customWidth="1"/>
    <col min="1540" max="1543" width="19" style="125" customWidth="1"/>
    <col min="1544" max="1792" width="6.875" style="125"/>
    <col min="1793" max="1793" width="22.875" style="125" customWidth="1"/>
    <col min="1794" max="1794" width="19" style="125" customWidth="1"/>
    <col min="1795" max="1795" width="20.5" style="125" customWidth="1"/>
    <col min="1796" max="1799" width="19" style="125" customWidth="1"/>
    <col min="1800" max="2048" width="6.875" style="125"/>
    <col min="2049" max="2049" width="22.875" style="125" customWidth="1"/>
    <col min="2050" max="2050" width="19" style="125" customWidth="1"/>
    <col min="2051" max="2051" width="20.5" style="125" customWidth="1"/>
    <col min="2052" max="2055" width="19" style="125" customWidth="1"/>
    <col min="2056" max="2304" width="6.875" style="125"/>
    <col min="2305" max="2305" width="22.875" style="125" customWidth="1"/>
    <col min="2306" max="2306" width="19" style="125" customWidth="1"/>
    <col min="2307" max="2307" width="20.5" style="125" customWidth="1"/>
    <col min="2308" max="2311" width="19" style="125" customWidth="1"/>
    <col min="2312" max="2560" width="6.875" style="125"/>
    <col min="2561" max="2561" width="22.875" style="125" customWidth="1"/>
    <col min="2562" max="2562" width="19" style="125" customWidth="1"/>
    <col min="2563" max="2563" width="20.5" style="125" customWidth="1"/>
    <col min="2564" max="2567" width="19" style="125" customWidth="1"/>
    <col min="2568" max="2816" width="6.875" style="125"/>
    <col min="2817" max="2817" width="22.875" style="125" customWidth="1"/>
    <col min="2818" max="2818" width="19" style="125" customWidth="1"/>
    <col min="2819" max="2819" width="20.5" style="125" customWidth="1"/>
    <col min="2820" max="2823" width="19" style="125" customWidth="1"/>
    <col min="2824" max="3072" width="6.875" style="125"/>
    <col min="3073" max="3073" width="22.875" style="125" customWidth="1"/>
    <col min="3074" max="3074" width="19" style="125" customWidth="1"/>
    <col min="3075" max="3075" width="20.5" style="125" customWidth="1"/>
    <col min="3076" max="3079" width="19" style="125" customWidth="1"/>
    <col min="3080" max="3328" width="6.875" style="125"/>
    <col min="3329" max="3329" width="22.875" style="125" customWidth="1"/>
    <col min="3330" max="3330" width="19" style="125" customWidth="1"/>
    <col min="3331" max="3331" width="20.5" style="125" customWidth="1"/>
    <col min="3332" max="3335" width="19" style="125" customWidth="1"/>
    <col min="3336" max="3584" width="6.875" style="125"/>
    <col min="3585" max="3585" width="22.875" style="125" customWidth="1"/>
    <col min="3586" max="3586" width="19" style="125" customWidth="1"/>
    <col min="3587" max="3587" width="20.5" style="125" customWidth="1"/>
    <col min="3588" max="3591" width="19" style="125" customWidth="1"/>
    <col min="3592" max="3840" width="6.875" style="125"/>
    <col min="3841" max="3841" width="22.875" style="125" customWidth="1"/>
    <col min="3842" max="3842" width="19" style="125" customWidth="1"/>
    <col min="3843" max="3843" width="20.5" style="125" customWidth="1"/>
    <col min="3844" max="3847" width="19" style="125" customWidth="1"/>
    <col min="3848" max="4096" width="6.875" style="125"/>
    <col min="4097" max="4097" width="22.875" style="125" customWidth="1"/>
    <col min="4098" max="4098" width="19" style="125" customWidth="1"/>
    <col min="4099" max="4099" width="20.5" style="125" customWidth="1"/>
    <col min="4100" max="4103" width="19" style="125" customWidth="1"/>
    <col min="4104" max="4352" width="6.875" style="125"/>
    <col min="4353" max="4353" width="22.875" style="125" customWidth="1"/>
    <col min="4354" max="4354" width="19" style="125" customWidth="1"/>
    <col min="4355" max="4355" width="20.5" style="125" customWidth="1"/>
    <col min="4356" max="4359" width="19" style="125" customWidth="1"/>
    <col min="4360" max="4608" width="6.875" style="125"/>
    <col min="4609" max="4609" width="22.875" style="125" customWidth="1"/>
    <col min="4610" max="4610" width="19" style="125" customWidth="1"/>
    <col min="4611" max="4611" width="20.5" style="125" customWidth="1"/>
    <col min="4612" max="4615" width="19" style="125" customWidth="1"/>
    <col min="4616" max="4864" width="6.875" style="125"/>
    <col min="4865" max="4865" width="22.875" style="125" customWidth="1"/>
    <col min="4866" max="4866" width="19" style="125" customWidth="1"/>
    <col min="4867" max="4867" width="20.5" style="125" customWidth="1"/>
    <col min="4868" max="4871" width="19" style="125" customWidth="1"/>
    <col min="4872" max="5120" width="6.875" style="125"/>
    <col min="5121" max="5121" width="22.875" style="125" customWidth="1"/>
    <col min="5122" max="5122" width="19" style="125" customWidth="1"/>
    <col min="5123" max="5123" width="20.5" style="125" customWidth="1"/>
    <col min="5124" max="5127" width="19" style="125" customWidth="1"/>
    <col min="5128" max="5376" width="6.875" style="125"/>
    <col min="5377" max="5377" width="22.875" style="125" customWidth="1"/>
    <col min="5378" max="5378" width="19" style="125" customWidth="1"/>
    <col min="5379" max="5379" width="20.5" style="125" customWidth="1"/>
    <col min="5380" max="5383" width="19" style="125" customWidth="1"/>
    <col min="5384" max="5632" width="6.875" style="125"/>
    <col min="5633" max="5633" width="22.875" style="125" customWidth="1"/>
    <col min="5634" max="5634" width="19" style="125" customWidth="1"/>
    <col min="5635" max="5635" width="20.5" style="125" customWidth="1"/>
    <col min="5636" max="5639" width="19" style="125" customWidth="1"/>
    <col min="5640" max="5888" width="6.875" style="125"/>
    <col min="5889" max="5889" width="22.875" style="125" customWidth="1"/>
    <col min="5890" max="5890" width="19" style="125" customWidth="1"/>
    <col min="5891" max="5891" width="20.5" style="125" customWidth="1"/>
    <col min="5892" max="5895" width="19" style="125" customWidth="1"/>
    <col min="5896" max="6144" width="6.875" style="125"/>
    <col min="6145" max="6145" width="22.875" style="125" customWidth="1"/>
    <col min="6146" max="6146" width="19" style="125" customWidth="1"/>
    <col min="6147" max="6147" width="20.5" style="125" customWidth="1"/>
    <col min="6148" max="6151" width="19" style="125" customWidth="1"/>
    <col min="6152" max="6400" width="6.875" style="125"/>
    <col min="6401" max="6401" width="22.875" style="125" customWidth="1"/>
    <col min="6402" max="6402" width="19" style="125" customWidth="1"/>
    <col min="6403" max="6403" width="20.5" style="125" customWidth="1"/>
    <col min="6404" max="6407" width="19" style="125" customWidth="1"/>
    <col min="6408" max="6656" width="6.875" style="125"/>
    <col min="6657" max="6657" width="22.875" style="125" customWidth="1"/>
    <col min="6658" max="6658" width="19" style="125" customWidth="1"/>
    <col min="6659" max="6659" width="20.5" style="125" customWidth="1"/>
    <col min="6660" max="6663" width="19" style="125" customWidth="1"/>
    <col min="6664" max="6912" width="6.875" style="125"/>
    <col min="6913" max="6913" width="22.875" style="125" customWidth="1"/>
    <col min="6914" max="6914" width="19" style="125" customWidth="1"/>
    <col min="6915" max="6915" width="20.5" style="125" customWidth="1"/>
    <col min="6916" max="6919" width="19" style="125" customWidth="1"/>
    <col min="6920" max="7168" width="6.875" style="125"/>
    <col min="7169" max="7169" width="22.875" style="125" customWidth="1"/>
    <col min="7170" max="7170" width="19" style="125" customWidth="1"/>
    <col min="7171" max="7171" width="20.5" style="125" customWidth="1"/>
    <col min="7172" max="7175" width="19" style="125" customWidth="1"/>
    <col min="7176" max="7424" width="6.875" style="125"/>
    <col min="7425" max="7425" width="22.875" style="125" customWidth="1"/>
    <col min="7426" max="7426" width="19" style="125" customWidth="1"/>
    <col min="7427" max="7427" width="20.5" style="125" customWidth="1"/>
    <col min="7428" max="7431" width="19" style="125" customWidth="1"/>
    <col min="7432" max="7680" width="6.875" style="125"/>
    <col min="7681" max="7681" width="22.875" style="125" customWidth="1"/>
    <col min="7682" max="7682" width="19" style="125" customWidth="1"/>
    <col min="7683" max="7683" width="20.5" style="125" customWidth="1"/>
    <col min="7684" max="7687" width="19" style="125" customWidth="1"/>
    <col min="7688" max="7936" width="6.875" style="125"/>
    <col min="7937" max="7937" width="22.875" style="125" customWidth="1"/>
    <col min="7938" max="7938" width="19" style="125" customWidth="1"/>
    <col min="7939" max="7939" width="20.5" style="125" customWidth="1"/>
    <col min="7940" max="7943" width="19" style="125" customWidth="1"/>
    <col min="7944" max="8192" width="6.875" style="125"/>
    <col min="8193" max="8193" width="22.875" style="125" customWidth="1"/>
    <col min="8194" max="8194" width="19" style="125" customWidth="1"/>
    <col min="8195" max="8195" width="20.5" style="125" customWidth="1"/>
    <col min="8196" max="8199" width="19" style="125" customWidth="1"/>
    <col min="8200" max="8448" width="6.875" style="125"/>
    <col min="8449" max="8449" width="22.875" style="125" customWidth="1"/>
    <col min="8450" max="8450" width="19" style="125" customWidth="1"/>
    <col min="8451" max="8451" width="20.5" style="125" customWidth="1"/>
    <col min="8452" max="8455" width="19" style="125" customWidth="1"/>
    <col min="8456" max="8704" width="6.875" style="125"/>
    <col min="8705" max="8705" width="22.875" style="125" customWidth="1"/>
    <col min="8706" max="8706" width="19" style="125" customWidth="1"/>
    <col min="8707" max="8707" width="20.5" style="125" customWidth="1"/>
    <col min="8708" max="8711" width="19" style="125" customWidth="1"/>
    <col min="8712" max="8960" width="6.875" style="125"/>
    <col min="8961" max="8961" width="22.875" style="125" customWidth="1"/>
    <col min="8962" max="8962" width="19" style="125" customWidth="1"/>
    <col min="8963" max="8963" width="20.5" style="125" customWidth="1"/>
    <col min="8964" max="8967" width="19" style="125" customWidth="1"/>
    <col min="8968" max="9216" width="6.875" style="125"/>
    <col min="9217" max="9217" width="22.875" style="125" customWidth="1"/>
    <col min="9218" max="9218" width="19" style="125" customWidth="1"/>
    <col min="9219" max="9219" width="20.5" style="125" customWidth="1"/>
    <col min="9220" max="9223" width="19" style="125" customWidth="1"/>
    <col min="9224" max="9472" width="6.875" style="125"/>
    <col min="9473" max="9473" width="22.875" style="125" customWidth="1"/>
    <col min="9474" max="9474" width="19" style="125" customWidth="1"/>
    <col min="9475" max="9475" width="20.5" style="125" customWidth="1"/>
    <col min="9476" max="9479" width="19" style="125" customWidth="1"/>
    <col min="9480" max="9728" width="6.875" style="125"/>
    <col min="9729" max="9729" width="22.875" style="125" customWidth="1"/>
    <col min="9730" max="9730" width="19" style="125" customWidth="1"/>
    <col min="9731" max="9731" width="20.5" style="125" customWidth="1"/>
    <col min="9732" max="9735" width="19" style="125" customWidth="1"/>
    <col min="9736" max="9984" width="6.875" style="125"/>
    <col min="9985" max="9985" width="22.875" style="125" customWidth="1"/>
    <col min="9986" max="9986" width="19" style="125" customWidth="1"/>
    <col min="9987" max="9987" width="20.5" style="125" customWidth="1"/>
    <col min="9988" max="9991" width="19" style="125" customWidth="1"/>
    <col min="9992" max="10240" width="6.875" style="125"/>
    <col min="10241" max="10241" width="22.875" style="125" customWidth="1"/>
    <col min="10242" max="10242" width="19" style="125" customWidth="1"/>
    <col min="10243" max="10243" width="20.5" style="125" customWidth="1"/>
    <col min="10244" max="10247" width="19" style="125" customWidth="1"/>
    <col min="10248" max="10496" width="6.875" style="125"/>
    <col min="10497" max="10497" width="22.875" style="125" customWidth="1"/>
    <col min="10498" max="10498" width="19" style="125" customWidth="1"/>
    <col min="10499" max="10499" width="20.5" style="125" customWidth="1"/>
    <col min="10500" max="10503" width="19" style="125" customWidth="1"/>
    <col min="10504" max="10752" width="6.875" style="125"/>
    <col min="10753" max="10753" width="22.875" style="125" customWidth="1"/>
    <col min="10754" max="10754" width="19" style="125" customWidth="1"/>
    <col min="10755" max="10755" width="20.5" style="125" customWidth="1"/>
    <col min="10756" max="10759" width="19" style="125" customWidth="1"/>
    <col min="10760" max="11008" width="6.875" style="125"/>
    <col min="11009" max="11009" width="22.875" style="125" customWidth="1"/>
    <col min="11010" max="11010" width="19" style="125" customWidth="1"/>
    <col min="11011" max="11011" width="20.5" style="125" customWidth="1"/>
    <col min="11012" max="11015" width="19" style="125" customWidth="1"/>
    <col min="11016" max="11264" width="6.875" style="125"/>
    <col min="11265" max="11265" width="22.875" style="125" customWidth="1"/>
    <col min="11266" max="11266" width="19" style="125" customWidth="1"/>
    <col min="11267" max="11267" width="20.5" style="125" customWidth="1"/>
    <col min="11268" max="11271" width="19" style="125" customWidth="1"/>
    <col min="11272" max="11520" width="6.875" style="125"/>
    <col min="11521" max="11521" width="22.875" style="125" customWidth="1"/>
    <col min="11522" max="11522" width="19" style="125" customWidth="1"/>
    <col min="11523" max="11523" width="20.5" style="125" customWidth="1"/>
    <col min="11524" max="11527" width="19" style="125" customWidth="1"/>
    <col min="11528" max="11776" width="6.875" style="125"/>
    <col min="11777" max="11777" width="22.875" style="125" customWidth="1"/>
    <col min="11778" max="11778" width="19" style="125" customWidth="1"/>
    <col min="11779" max="11779" width="20.5" style="125" customWidth="1"/>
    <col min="11780" max="11783" width="19" style="125" customWidth="1"/>
    <col min="11784" max="12032" width="6.875" style="125"/>
    <col min="12033" max="12033" width="22.875" style="125" customWidth="1"/>
    <col min="12034" max="12034" width="19" style="125" customWidth="1"/>
    <col min="12035" max="12035" width="20.5" style="125" customWidth="1"/>
    <col min="12036" max="12039" width="19" style="125" customWidth="1"/>
    <col min="12040" max="12288" width="6.875" style="125"/>
    <col min="12289" max="12289" width="22.875" style="125" customWidth="1"/>
    <col min="12290" max="12290" width="19" style="125" customWidth="1"/>
    <col min="12291" max="12291" width="20.5" style="125" customWidth="1"/>
    <col min="12292" max="12295" width="19" style="125" customWidth="1"/>
    <col min="12296" max="12544" width="6.875" style="125"/>
    <col min="12545" max="12545" width="22.875" style="125" customWidth="1"/>
    <col min="12546" max="12546" width="19" style="125" customWidth="1"/>
    <col min="12547" max="12547" width="20.5" style="125" customWidth="1"/>
    <col min="12548" max="12551" width="19" style="125" customWidth="1"/>
    <col min="12552" max="12800" width="6.875" style="125"/>
    <col min="12801" max="12801" width="22.875" style="125" customWidth="1"/>
    <col min="12802" max="12802" width="19" style="125" customWidth="1"/>
    <col min="12803" max="12803" width="20.5" style="125" customWidth="1"/>
    <col min="12804" max="12807" width="19" style="125" customWidth="1"/>
    <col min="12808" max="13056" width="6.875" style="125"/>
    <col min="13057" max="13057" width="22.875" style="125" customWidth="1"/>
    <col min="13058" max="13058" width="19" style="125" customWidth="1"/>
    <col min="13059" max="13059" width="20.5" style="125" customWidth="1"/>
    <col min="13060" max="13063" width="19" style="125" customWidth="1"/>
    <col min="13064" max="13312" width="6.875" style="125"/>
    <col min="13313" max="13313" width="22.875" style="125" customWidth="1"/>
    <col min="13314" max="13314" width="19" style="125" customWidth="1"/>
    <col min="13315" max="13315" width="20.5" style="125" customWidth="1"/>
    <col min="13316" max="13319" width="19" style="125" customWidth="1"/>
    <col min="13320" max="13568" width="6.875" style="125"/>
    <col min="13569" max="13569" width="22.875" style="125" customWidth="1"/>
    <col min="13570" max="13570" width="19" style="125" customWidth="1"/>
    <col min="13571" max="13571" width="20.5" style="125" customWidth="1"/>
    <col min="13572" max="13575" width="19" style="125" customWidth="1"/>
    <col min="13576" max="13824" width="6.875" style="125"/>
    <col min="13825" max="13825" width="22.875" style="125" customWidth="1"/>
    <col min="13826" max="13826" width="19" style="125" customWidth="1"/>
    <col min="13827" max="13827" width="20.5" style="125" customWidth="1"/>
    <col min="13828" max="13831" width="19" style="125" customWidth="1"/>
    <col min="13832" max="14080" width="6.875" style="125"/>
    <col min="14081" max="14081" width="22.875" style="125" customWidth="1"/>
    <col min="14082" max="14082" width="19" style="125" customWidth="1"/>
    <col min="14083" max="14083" width="20.5" style="125" customWidth="1"/>
    <col min="14084" max="14087" width="19" style="125" customWidth="1"/>
    <col min="14088" max="14336" width="6.875" style="125"/>
    <col min="14337" max="14337" width="22.875" style="125" customWidth="1"/>
    <col min="14338" max="14338" width="19" style="125" customWidth="1"/>
    <col min="14339" max="14339" width="20.5" style="125" customWidth="1"/>
    <col min="14340" max="14343" width="19" style="125" customWidth="1"/>
    <col min="14344" max="14592" width="6.875" style="125"/>
    <col min="14593" max="14593" width="22.875" style="125" customWidth="1"/>
    <col min="14594" max="14594" width="19" style="125" customWidth="1"/>
    <col min="14595" max="14595" width="20.5" style="125" customWidth="1"/>
    <col min="14596" max="14599" width="19" style="125" customWidth="1"/>
    <col min="14600" max="14848" width="6.875" style="125"/>
    <col min="14849" max="14849" width="22.875" style="125" customWidth="1"/>
    <col min="14850" max="14850" width="19" style="125" customWidth="1"/>
    <col min="14851" max="14851" width="20.5" style="125" customWidth="1"/>
    <col min="14852" max="14855" width="19" style="125" customWidth="1"/>
    <col min="14856" max="15104" width="6.875" style="125"/>
    <col min="15105" max="15105" width="22.875" style="125" customWidth="1"/>
    <col min="15106" max="15106" width="19" style="125" customWidth="1"/>
    <col min="15107" max="15107" width="20.5" style="125" customWidth="1"/>
    <col min="15108" max="15111" width="19" style="125" customWidth="1"/>
    <col min="15112" max="15360" width="6.875" style="125"/>
    <col min="15361" max="15361" width="22.875" style="125" customWidth="1"/>
    <col min="15362" max="15362" width="19" style="125" customWidth="1"/>
    <col min="15363" max="15363" width="20.5" style="125" customWidth="1"/>
    <col min="15364" max="15367" width="19" style="125" customWidth="1"/>
    <col min="15368" max="15616" width="6.875" style="125"/>
    <col min="15617" max="15617" width="22.875" style="125" customWidth="1"/>
    <col min="15618" max="15618" width="19" style="125" customWidth="1"/>
    <col min="15619" max="15619" width="20.5" style="125" customWidth="1"/>
    <col min="15620" max="15623" width="19" style="125" customWidth="1"/>
    <col min="15624" max="15872" width="6.875" style="125"/>
    <col min="15873" max="15873" width="22.875" style="125" customWidth="1"/>
    <col min="15874" max="15874" width="19" style="125" customWidth="1"/>
    <col min="15875" max="15875" width="20.5" style="125" customWidth="1"/>
    <col min="15876" max="15879" width="19" style="125" customWidth="1"/>
    <col min="15880" max="16128" width="6.875" style="125"/>
    <col min="16129" max="16129" width="22.875" style="125" customWidth="1"/>
    <col min="16130" max="16130" width="19" style="125" customWidth="1"/>
    <col min="16131" max="16131" width="20.5" style="125" customWidth="1"/>
    <col min="16132" max="16135" width="19" style="125" customWidth="1"/>
    <col min="16136" max="16384" width="6.875" style="125"/>
  </cols>
  <sheetData>
    <row r="1" s="123" customFormat="1" customHeight="1" spans="1:7">
      <c r="A1" s="2" t="s">
        <v>311</v>
      </c>
      <c r="B1" s="126"/>
      <c r="C1" s="126"/>
      <c r="D1" s="126"/>
      <c r="E1" s="126"/>
      <c r="F1" s="126"/>
      <c r="G1" s="126"/>
    </row>
    <row r="2" s="123" customFormat="1" ht="27.75" customHeight="1" spans="1:7">
      <c r="A2" s="127" t="s">
        <v>312</v>
      </c>
      <c r="B2" s="127"/>
      <c r="C2" s="127"/>
      <c r="D2" s="127"/>
      <c r="E2" s="127"/>
      <c r="F2" s="127"/>
      <c r="G2" s="127"/>
    </row>
    <row r="3" s="123" customFormat="1" customHeight="1" spans="1:7">
      <c r="A3" s="128"/>
      <c r="B3" s="126"/>
      <c r="C3" s="126"/>
      <c r="D3" s="126"/>
      <c r="E3" s="126"/>
      <c r="F3" s="126"/>
      <c r="G3" s="126"/>
    </row>
    <row r="4" s="123" customFormat="1" customHeight="1" spans="1:7">
      <c r="A4" s="129"/>
      <c r="B4" s="130"/>
      <c r="C4" s="130"/>
      <c r="D4" s="130"/>
      <c r="E4" s="130"/>
      <c r="F4" s="130"/>
      <c r="G4" s="131" t="s">
        <v>313</v>
      </c>
    </row>
    <row r="5" s="123" customFormat="1" customHeight="1" spans="1:7">
      <c r="A5" s="132" t="s">
        <v>314</v>
      </c>
      <c r="B5" s="132"/>
      <c r="C5" s="132" t="s">
        <v>315</v>
      </c>
      <c r="D5" s="132"/>
      <c r="E5" s="132"/>
      <c r="F5" s="132"/>
      <c r="G5" s="132"/>
    </row>
    <row r="6" s="123" customFormat="1" ht="45" customHeight="1" spans="1:7">
      <c r="A6" s="133" t="s">
        <v>316</v>
      </c>
      <c r="B6" s="133" t="s">
        <v>317</v>
      </c>
      <c r="C6" s="133" t="s">
        <v>316</v>
      </c>
      <c r="D6" s="133" t="s">
        <v>318</v>
      </c>
      <c r="E6" s="133" t="s">
        <v>319</v>
      </c>
      <c r="F6" s="133" t="s">
        <v>320</v>
      </c>
      <c r="G6" s="133" t="s">
        <v>321</v>
      </c>
    </row>
    <row r="7" s="123" customFormat="1" customHeight="1" spans="1:7">
      <c r="A7" s="134" t="s">
        <v>322</v>
      </c>
      <c r="B7" s="135">
        <v>1921.88</v>
      </c>
      <c r="C7" s="136" t="s">
        <v>323</v>
      </c>
      <c r="D7" s="137">
        <f>SUM(E7:G7)</f>
        <v>1921.88</v>
      </c>
      <c r="E7" s="137">
        <f>B8+B12</f>
        <v>1921.88</v>
      </c>
      <c r="F7" s="137">
        <f>B9+B13</f>
        <v>0</v>
      </c>
      <c r="G7" s="137">
        <f>B10+B14</f>
        <v>0</v>
      </c>
    </row>
    <row r="8" s="123" customFormat="1" customHeight="1" spans="1:7">
      <c r="A8" s="138" t="s">
        <v>324</v>
      </c>
      <c r="B8" s="139">
        <v>1921.88</v>
      </c>
      <c r="C8" s="140"/>
      <c r="D8" s="141"/>
      <c r="E8" s="141"/>
      <c r="F8" s="141"/>
      <c r="G8" s="141"/>
    </row>
    <row r="9" s="123" customFormat="1" customHeight="1" spans="1:7">
      <c r="A9" s="138" t="s">
        <v>325</v>
      </c>
      <c r="B9" s="142"/>
      <c r="C9" s="140"/>
      <c r="D9" s="141"/>
      <c r="E9" s="141"/>
      <c r="F9" s="141"/>
      <c r="G9" s="141"/>
    </row>
    <row r="10" s="123" customFormat="1" customHeight="1" spans="1:7">
      <c r="A10" s="143" t="s">
        <v>326</v>
      </c>
      <c r="B10" s="144"/>
      <c r="C10" s="145"/>
      <c r="D10" s="141"/>
      <c r="E10" s="141"/>
      <c r="F10" s="141"/>
      <c r="G10" s="141"/>
    </row>
    <row r="11" s="123" customFormat="1" customHeight="1" spans="1:7">
      <c r="A11" s="146" t="s">
        <v>327</v>
      </c>
      <c r="B11" s="135">
        <f>SUM(B12:B14)</f>
        <v>0</v>
      </c>
      <c r="C11" s="147"/>
      <c r="D11" s="141"/>
      <c r="E11" s="141"/>
      <c r="F11" s="141"/>
      <c r="G11" s="141"/>
    </row>
    <row r="12" s="123" customFormat="1" customHeight="1" spans="1:7">
      <c r="A12" s="143" t="s">
        <v>324</v>
      </c>
      <c r="B12" s="139"/>
      <c r="C12" s="145"/>
      <c r="D12" s="141"/>
      <c r="E12" s="141"/>
      <c r="F12" s="141"/>
      <c r="G12" s="141"/>
    </row>
    <row r="13" s="123" customFormat="1" customHeight="1" spans="1:7">
      <c r="A13" s="143" t="s">
        <v>325</v>
      </c>
      <c r="B13" s="142"/>
      <c r="C13" s="145"/>
      <c r="D13" s="141"/>
      <c r="E13" s="141"/>
      <c r="F13" s="141"/>
      <c r="G13" s="141"/>
    </row>
    <row r="14" s="123" customFormat="1" customHeight="1" spans="1:13">
      <c r="A14" s="138" t="s">
        <v>326</v>
      </c>
      <c r="B14" s="144"/>
      <c r="C14" s="145"/>
      <c r="D14" s="141"/>
      <c r="E14" s="141"/>
      <c r="F14" s="141"/>
      <c r="G14" s="141"/>
      <c r="M14" s="155"/>
    </row>
    <row r="15" s="123" customFormat="1" customHeight="1" spans="1:7">
      <c r="A15" s="146"/>
      <c r="B15" s="148"/>
      <c r="C15" s="147"/>
      <c r="D15" s="149"/>
      <c r="E15" s="149"/>
      <c r="F15" s="149"/>
      <c r="G15" s="149"/>
    </row>
    <row r="16" s="123" customFormat="1" customHeight="1" spans="1:7">
      <c r="A16" s="146"/>
      <c r="B16" s="148"/>
      <c r="C16" s="148" t="s">
        <v>328</v>
      </c>
      <c r="D16" s="150">
        <f>E16+F16+G16</f>
        <v>0</v>
      </c>
      <c r="E16" s="151">
        <f>B8+B12-E7</f>
        <v>0</v>
      </c>
      <c r="F16" s="151">
        <f>B9+B13-F7</f>
        <v>0</v>
      </c>
      <c r="G16" s="151">
        <f>B10+B14-G7</f>
        <v>0</v>
      </c>
    </row>
    <row r="17" s="123" customFormat="1" customHeight="1" spans="1:7">
      <c r="A17" s="146"/>
      <c r="B17" s="148"/>
      <c r="C17" s="148"/>
      <c r="D17" s="151"/>
      <c r="E17" s="151"/>
      <c r="F17" s="151"/>
      <c r="G17" s="152"/>
    </row>
    <row r="18" s="123" customFormat="1" customHeight="1" spans="1:7">
      <c r="A18" s="146" t="s">
        <v>329</v>
      </c>
      <c r="B18" s="153">
        <f>B7+B11</f>
        <v>1921.88</v>
      </c>
      <c r="C18" s="153" t="s">
        <v>330</v>
      </c>
      <c r="D18" s="151">
        <f>SUM(D7+D16)</f>
        <v>1921.88</v>
      </c>
      <c r="E18" s="151">
        <f>SUM(E7+E16)</f>
        <v>1921.88</v>
      </c>
      <c r="F18" s="151">
        <f>SUM(F7+F16)</f>
        <v>0</v>
      </c>
      <c r="G18" s="151">
        <f>SUM(G7+G16)</f>
        <v>0</v>
      </c>
    </row>
    <row r="19" customHeight="1" spans="1:6">
      <c r="A19" s="154"/>
      <c r="B19" s="154"/>
      <c r="C19" s="154"/>
      <c r="D19" s="154"/>
      <c r="E19" s="154"/>
      <c r="F19" s="154"/>
    </row>
  </sheetData>
  <mergeCells count="3">
    <mergeCell ref="A2:G2"/>
    <mergeCell ref="A5:B5"/>
    <mergeCell ref="C5:G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34"/>
  <sheetViews>
    <sheetView showGridLines="0" showZeros="0" workbookViewId="0">
      <selection activeCell="C1" sqref="A$1:E$1048576"/>
    </sheetView>
  </sheetViews>
  <sheetFormatPr defaultColWidth="6.875" defaultRowHeight="12.75" customHeight="1" outlineLevelCol="4"/>
  <cols>
    <col min="1" max="1" width="29.125" style="11" customWidth="1"/>
    <col min="2" max="2" width="44.625" style="11" customWidth="1"/>
    <col min="3" max="3" width="17.75" style="12" customWidth="1"/>
    <col min="4" max="4" width="18.625" style="12" customWidth="1"/>
    <col min="5" max="5" width="15.5" style="12" customWidth="1"/>
    <col min="6" max="255" width="6.875" style="11"/>
    <col min="256" max="256" width="23.625" style="11" customWidth="1"/>
    <col min="257" max="257" width="44.625" style="11" customWidth="1"/>
    <col min="258" max="258" width="16.5" style="11" customWidth="1"/>
    <col min="259" max="261" width="13.625" style="11" customWidth="1"/>
    <col min="262" max="511" width="6.875" style="11"/>
    <col min="512" max="512" width="23.625" style="11" customWidth="1"/>
    <col min="513" max="513" width="44.625" style="11" customWidth="1"/>
    <col min="514" max="514" width="16.5" style="11" customWidth="1"/>
    <col min="515" max="517" width="13.625" style="11" customWidth="1"/>
    <col min="518" max="767" width="6.875" style="11"/>
    <col min="768" max="768" width="23.625" style="11" customWidth="1"/>
    <col min="769" max="769" width="44.625" style="11" customWidth="1"/>
    <col min="770" max="770" width="16.5" style="11" customWidth="1"/>
    <col min="771" max="773" width="13.625" style="11" customWidth="1"/>
    <col min="774" max="1023" width="6.875" style="11"/>
    <col min="1024" max="1024" width="23.625" style="11" customWidth="1"/>
    <col min="1025" max="1025" width="44.625" style="11" customWidth="1"/>
    <col min="1026" max="1026" width="16.5" style="11" customWidth="1"/>
    <col min="1027" max="1029" width="13.625" style="11" customWidth="1"/>
    <col min="1030" max="1279" width="6.875" style="11"/>
    <col min="1280" max="1280" width="23.625" style="11" customWidth="1"/>
    <col min="1281" max="1281" width="44.625" style="11" customWidth="1"/>
    <col min="1282" max="1282" width="16.5" style="11" customWidth="1"/>
    <col min="1283" max="1285" width="13.625" style="11" customWidth="1"/>
    <col min="1286" max="1535" width="6.875" style="11"/>
    <col min="1536" max="1536" width="23.625" style="11" customWidth="1"/>
    <col min="1537" max="1537" width="44.625" style="11" customWidth="1"/>
    <col min="1538" max="1538" width="16.5" style="11" customWidth="1"/>
    <col min="1539" max="1541" width="13.625" style="11" customWidth="1"/>
    <col min="1542" max="1791" width="6.875" style="11"/>
    <col min="1792" max="1792" width="23.625" style="11" customWidth="1"/>
    <col min="1793" max="1793" width="44.625" style="11" customWidth="1"/>
    <col min="1794" max="1794" width="16.5" style="11" customWidth="1"/>
    <col min="1795" max="1797" width="13.625" style="11" customWidth="1"/>
    <col min="1798" max="2047" width="6.875" style="11"/>
    <col min="2048" max="2048" width="23.625" style="11" customWidth="1"/>
    <col min="2049" max="2049" width="44.625" style="11" customWidth="1"/>
    <col min="2050" max="2050" width="16.5" style="11" customWidth="1"/>
    <col min="2051" max="2053" width="13.625" style="11" customWidth="1"/>
    <col min="2054" max="2303" width="6.875" style="11"/>
    <col min="2304" max="2304" width="23.625" style="11" customWidth="1"/>
    <col min="2305" max="2305" width="44.625" style="11" customWidth="1"/>
    <col min="2306" max="2306" width="16.5" style="11" customWidth="1"/>
    <col min="2307" max="2309" width="13.625" style="11" customWidth="1"/>
    <col min="2310" max="2559" width="6.875" style="11"/>
    <col min="2560" max="2560" width="23.625" style="11" customWidth="1"/>
    <col min="2561" max="2561" width="44.625" style="11" customWidth="1"/>
    <col min="2562" max="2562" width="16.5" style="11" customWidth="1"/>
    <col min="2563" max="2565" width="13.625" style="11" customWidth="1"/>
    <col min="2566" max="2815" width="6.875" style="11"/>
    <col min="2816" max="2816" width="23.625" style="11" customWidth="1"/>
    <col min="2817" max="2817" width="44.625" style="11" customWidth="1"/>
    <col min="2818" max="2818" width="16.5" style="11" customWidth="1"/>
    <col min="2819" max="2821" width="13.625" style="11" customWidth="1"/>
    <col min="2822" max="3071" width="6.875" style="11"/>
    <col min="3072" max="3072" width="23.625" style="11" customWidth="1"/>
    <col min="3073" max="3073" width="44.625" style="11" customWidth="1"/>
    <col min="3074" max="3074" width="16.5" style="11" customWidth="1"/>
    <col min="3075" max="3077" width="13.625" style="11" customWidth="1"/>
    <col min="3078" max="3327" width="6.875" style="11"/>
    <col min="3328" max="3328" width="23.625" style="11" customWidth="1"/>
    <col min="3329" max="3329" width="44.625" style="11" customWidth="1"/>
    <col min="3330" max="3330" width="16.5" style="11" customWidth="1"/>
    <col min="3331" max="3333" width="13.625" style="11" customWidth="1"/>
    <col min="3334" max="3583" width="6.875" style="11"/>
    <col min="3584" max="3584" width="23.625" style="11" customWidth="1"/>
    <col min="3585" max="3585" width="44.625" style="11" customWidth="1"/>
    <col min="3586" max="3586" width="16.5" style="11" customWidth="1"/>
    <col min="3587" max="3589" width="13.625" style="11" customWidth="1"/>
    <col min="3590" max="3839" width="6.875" style="11"/>
    <col min="3840" max="3840" width="23.625" style="11" customWidth="1"/>
    <col min="3841" max="3841" width="44.625" style="11" customWidth="1"/>
    <col min="3842" max="3842" width="16.5" style="11" customWidth="1"/>
    <col min="3843" max="3845" width="13.625" style="11" customWidth="1"/>
    <col min="3846" max="4095" width="6.875" style="11"/>
    <col min="4096" max="4096" width="23.625" style="11" customWidth="1"/>
    <col min="4097" max="4097" width="44.625" style="11" customWidth="1"/>
    <col min="4098" max="4098" width="16.5" style="11" customWidth="1"/>
    <col min="4099" max="4101" width="13.625" style="11" customWidth="1"/>
    <col min="4102" max="4351" width="6.875" style="11"/>
    <col min="4352" max="4352" width="23.625" style="11" customWidth="1"/>
    <col min="4353" max="4353" width="44.625" style="11" customWidth="1"/>
    <col min="4354" max="4354" width="16.5" style="11" customWidth="1"/>
    <col min="4355" max="4357" width="13.625" style="11" customWidth="1"/>
    <col min="4358" max="4607" width="6.875" style="11"/>
    <col min="4608" max="4608" width="23.625" style="11" customWidth="1"/>
    <col min="4609" max="4609" width="44.625" style="11" customWidth="1"/>
    <col min="4610" max="4610" width="16.5" style="11" customWidth="1"/>
    <col min="4611" max="4613" width="13.625" style="11" customWidth="1"/>
    <col min="4614" max="4863" width="6.875" style="11"/>
    <col min="4864" max="4864" width="23.625" style="11" customWidth="1"/>
    <col min="4865" max="4865" width="44.625" style="11" customWidth="1"/>
    <col min="4866" max="4866" width="16.5" style="11" customWidth="1"/>
    <col min="4867" max="4869" width="13.625" style="11" customWidth="1"/>
    <col min="4870" max="5119" width="6.875" style="11"/>
    <col min="5120" max="5120" width="23.625" style="11" customWidth="1"/>
    <col min="5121" max="5121" width="44.625" style="11" customWidth="1"/>
    <col min="5122" max="5122" width="16.5" style="11" customWidth="1"/>
    <col min="5123" max="5125" width="13.625" style="11" customWidth="1"/>
    <col min="5126" max="5375" width="6.875" style="11"/>
    <col min="5376" max="5376" width="23.625" style="11" customWidth="1"/>
    <col min="5377" max="5377" width="44.625" style="11" customWidth="1"/>
    <col min="5378" max="5378" width="16.5" style="11" customWidth="1"/>
    <col min="5379" max="5381" width="13.625" style="11" customWidth="1"/>
    <col min="5382" max="5631" width="6.875" style="11"/>
    <col min="5632" max="5632" width="23.625" style="11" customWidth="1"/>
    <col min="5633" max="5633" width="44.625" style="11" customWidth="1"/>
    <col min="5634" max="5634" width="16.5" style="11" customWidth="1"/>
    <col min="5635" max="5637" width="13.625" style="11" customWidth="1"/>
    <col min="5638" max="5887" width="6.875" style="11"/>
    <col min="5888" max="5888" width="23.625" style="11" customWidth="1"/>
    <col min="5889" max="5889" width="44.625" style="11" customWidth="1"/>
    <col min="5890" max="5890" width="16.5" style="11" customWidth="1"/>
    <col min="5891" max="5893" width="13.625" style="11" customWidth="1"/>
    <col min="5894" max="6143" width="6.875" style="11"/>
    <col min="6144" max="6144" width="23.625" style="11" customWidth="1"/>
    <col min="6145" max="6145" width="44.625" style="11" customWidth="1"/>
    <col min="6146" max="6146" width="16.5" style="11" customWidth="1"/>
    <col min="6147" max="6149" width="13.625" style="11" customWidth="1"/>
    <col min="6150" max="6399" width="6.875" style="11"/>
    <col min="6400" max="6400" width="23.625" style="11" customWidth="1"/>
    <col min="6401" max="6401" width="44.625" style="11" customWidth="1"/>
    <col min="6402" max="6402" width="16.5" style="11" customWidth="1"/>
    <col min="6403" max="6405" width="13.625" style="11" customWidth="1"/>
    <col min="6406" max="6655" width="6.875" style="11"/>
    <col min="6656" max="6656" width="23.625" style="11" customWidth="1"/>
    <col min="6657" max="6657" width="44.625" style="11" customWidth="1"/>
    <col min="6658" max="6658" width="16.5" style="11" customWidth="1"/>
    <col min="6659" max="6661" width="13.625" style="11" customWidth="1"/>
    <col min="6662" max="6911" width="6.875" style="11"/>
    <col min="6912" max="6912" width="23.625" style="11" customWidth="1"/>
    <col min="6913" max="6913" width="44.625" style="11" customWidth="1"/>
    <col min="6914" max="6914" width="16.5" style="11" customWidth="1"/>
    <col min="6915" max="6917" width="13.625" style="11" customWidth="1"/>
    <col min="6918" max="7167" width="6.875" style="11"/>
    <col min="7168" max="7168" width="23.625" style="11" customWidth="1"/>
    <col min="7169" max="7169" width="44.625" style="11" customWidth="1"/>
    <col min="7170" max="7170" width="16.5" style="11" customWidth="1"/>
    <col min="7171" max="7173" width="13.625" style="11" customWidth="1"/>
    <col min="7174" max="7423" width="6.875" style="11"/>
    <col min="7424" max="7424" width="23.625" style="11" customWidth="1"/>
    <col min="7425" max="7425" width="44.625" style="11" customWidth="1"/>
    <col min="7426" max="7426" width="16.5" style="11" customWidth="1"/>
    <col min="7427" max="7429" width="13.625" style="11" customWidth="1"/>
    <col min="7430" max="7679" width="6.875" style="11"/>
    <col min="7680" max="7680" width="23.625" style="11" customWidth="1"/>
    <col min="7681" max="7681" width="44.625" style="11" customWidth="1"/>
    <col min="7682" max="7682" width="16.5" style="11" customWidth="1"/>
    <col min="7683" max="7685" width="13.625" style="11" customWidth="1"/>
    <col min="7686" max="7935" width="6.875" style="11"/>
    <col min="7936" max="7936" width="23.625" style="11" customWidth="1"/>
    <col min="7937" max="7937" width="44.625" style="11" customWidth="1"/>
    <col min="7938" max="7938" width="16.5" style="11" customWidth="1"/>
    <col min="7939" max="7941" width="13.625" style="11" customWidth="1"/>
    <col min="7942" max="8191" width="6.875" style="11"/>
    <col min="8192" max="8192" width="23.625" style="11" customWidth="1"/>
    <col min="8193" max="8193" width="44.625" style="11" customWidth="1"/>
    <col min="8194" max="8194" width="16.5" style="11" customWidth="1"/>
    <col min="8195" max="8197" width="13.625" style="11" customWidth="1"/>
    <col min="8198" max="8447" width="6.875" style="11"/>
    <col min="8448" max="8448" width="23.625" style="11" customWidth="1"/>
    <col min="8449" max="8449" width="44.625" style="11" customWidth="1"/>
    <col min="8450" max="8450" width="16.5" style="11" customWidth="1"/>
    <col min="8451" max="8453" width="13.625" style="11" customWidth="1"/>
    <col min="8454" max="8703" width="6.875" style="11"/>
    <col min="8704" max="8704" width="23.625" style="11" customWidth="1"/>
    <col min="8705" max="8705" width="44.625" style="11" customWidth="1"/>
    <col min="8706" max="8706" width="16.5" style="11" customWidth="1"/>
    <col min="8707" max="8709" width="13.625" style="11" customWidth="1"/>
    <col min="8710" max="8959" width="6.875" style="11"/>
    <col min="8960" max="8960" width="23.625" style="11" customWidth="1"/>
    <col min="8961" max="8961" width="44.625" style="11" customWidth="1"/>
    <col min="8962" max="8962" width="16.5" style="11" customWidth="1"/>
    <col min="8963" max="8965" width="13.625" style="11" customWidth="1"/>
    <col min="8966" max="9215" width="6.875" style="11"/>
    <col min="9216" max="9216" width="23.625" style="11" customWidth="1"/>
    <col min="9217" max="9217" width="44.625" style="11" customWidth="1"/>
    <col min="9218" max="9218" width="16.5" style="11" customWidth="1"/>
    <col min="9219" max="9221" width="13.625" style="11" customWidth="1"/>
    <col min="9222" max="9471" width="6.875" style="11"/>
    <col min="9472" max="9472" width="23.625" style="11" customWidth="1"/>
    <col min="9473" max="9473" width="44.625" style="11" customWidth="1"/>
    <col min="9474" max="9474" width="16.5" style="11" customWidth="1"/>
    <col min="9475" max="9477" width="13.625" style="11" customWidth="1"/>
    <col min="9478" max="9727" width="6.875" style="11"/>
    <col min="9728" max="9728" width="23.625" style="11" customWidth="1"/>
    <col min="9729" max="9729" width="44.625" style="11" customWidth="1"/>
    <col min="9730" max="9730" width="16.5" style="11" customWidth="1"/>
    <col min="9731" max="9733" width="13.625" style="11" customWidth="1"/>
    <col min="9734" max="9983" width="6.875" style="11"/>
    <col min="9984" max="9984" width="23.625" style="11" customWidth="1"/>
    <col min="9985" max="9985" width="44.625" style="11" customWidth="1"/>
    <col min="9986" max="9986" width="16.5" style="11" customWidth="1"/>
    <col min="9987" max="9989" width="13.625" style="11" customWidth="1"/>
    <col min="9990" max="10239" width="6.875" style="11"/>
    <col min="10240" max="10240" width="23.625" style="11" customWidth="1"/>
    <col min="10241" max="10241" width="44.625" style="11" customWidth="1"/>
    <col min="10242" max="10242" width="16.5" style="11" customWidth="1"/>
    <col min="10243" max="10245" width="13.625" style="11" customWidth="1"/>
    <col min="10246" max="10495" width="6.875" style="11"/>
    <col min="10496" max="10496" width="23.625" style="11" customWidth="1"/>
    <col min="10497" max="10497" width="44.625" style="11" customWidth="1"/>
    <col min="10498" max="10498" width="16.5" style="11" customWidth="1"/>
    <col min="10499" max="10501" width="13.625" style="11" customWidth="1"/>
    <col min="10502" max="10751" width="6.875" style="11"/>
    <col min="10752" max="10752" width="23.625" style="11" customWidth="1"/>
    <col min="10753" max="10753" width="44.625" style="11" customWidth="1"/>
    <col min="10754" max="10754" width="16.5" style="11" customWidth="1"/>
    <col min="10755" max="10757" width="13.625" style="11" customWidth="1"/>
    <col min="10758" max="11007" width="6.875" style="11"/>
    <col min="11008" max="11008" width="23.625" style="11" customWidth="1"/>
    <col min="11009" max="11009" width="44.625" style="11" customWidth="1"/>
    <col min="11010" max="11010" width="16.5" style="11" customWidth="1"/>
    <col min="11011" max="11013" width="13.625" style="11" customWidth="1"/>
    <col min="11014" max="11263" width="6.875" style="11"/>
    <col min="11264" max="11264" width="23.625" style="11" customWidth="1"/>
    <col min="11265" max="11265" width="44.625" style="11" customWidth="1"/>
    <col min="11266" max="11266" width="16.5" style="11" customWidth="1"/>
    <col min="11267" max="11269" width="13.625" style="11" customWidth="1"/>
    <col min="11270" max="11519" width="6.875" style="11"/>
    <col min="11520" max="11520" width="23.625" style="11" customWidth="1"/>
    <col min="11521" max="11521" width="44.625" style="11" customWidth="1"/>
    <col min="11522" max="11522" width="16.5" style="11" customWidth="1"/>
    <col min="11523" max="11525" width="13.625" style="11" customWidth="1"/>
    <col min="11526" max="11775" width="6.875" style="11"/>
    <col min="11776" max="11776" width="23.625" style="11" customWidth="1"/>
    <col min="11777" max="11777" width="44.625" style="11" customWidth="1"/>
    <col min="11778" max="11778" width="16.5" style="11" customWidth="1"/>
    <col min="11779" max="11781" width="13.625" style="11" customWidth="1"/>
    <col min="11782" max="12031" width="6.875" style="11"/>
    <col min="12032" max="12032" width="23.625" style="11" customWidth="1"/>
    <col min="12033" max="12033" width="44.625" style="11" customWidth="1"/>
    <col min="12034" max="12034" width="16.5" style="11" customWidth="1"/>
    <col min="12035" max="12037" width="13.625" style="11" customWidth="1"/>
    <col min="12038" max="12287" width="6.875" style="11"/>
    <col min="12288" max="12288" width="23.625" style="11" customWidth="1"/>
    <col min="12289" max="12289" width="44.625" style="11" customWidth="1"/>
    <col min="12290" max="12290" width="16.5" style="11" customWidth="1"/>
    <col min="12291" max="12293" width="13.625" style="11" customWidth="1"/>
    <col min="12294" max="12543" width="6.875" style="11"/>
    <col min="12544" max="12544" width="23.625" style="11" customWidth="1"/>
    <col min="12545" max="12545" width="44.625" style="11" customWidth="1"/>
    <col min="12546" max="12546" width="16.5" style="11" customWidth="1"/>
    <col min="12547" max="12549" width="13.625" style="11" customWidth="1"/>
    <col min="12550" max="12799" width="6.875" style="11"/>
    <col min="12800" max="12800" width="23.625" style="11" customWidth="1"/>
    <col min="12801" max="12801" width="44.625" style="11" customWidth="1"/>
    <col min="12802" max="12802" width="16.5" style="11" customWidth="1"/>
    <col min="12803" max="12805" width="13.625" style="11" customWidth="1"/>
    <col min="12806" max="13055" width="6.875" style="11"/>
    <col min="13056" max="13056" width="23.625" style="11" customWidth="1"/>
    <col min="13057" max="13057" width="44.625" style="11" customWidth="1"/>
    <col min="13058" max="13058" width="16.5" style="11" customWidth="1"/>
    <col min="13059" max="13061" width="13.625" style="11" customWidth="1"/>
    <col min="13062" max="13311" width="6.875" style="11"/>
    <col min="13312" max="13312" width="23.625" style="11" customWidth="1"/>
    <col min="13313" max="13313" width="44.625" style="11" customWidth="1"/>
    <col min="13314" max="13314" width="16.5" style="11" customWidth="1"/>
    <col min="13315" max="13317" width="13.625" style="11" customWidth="1"/>
    <col min="13318" max="13567" width="6.875" style="11"/>
    <col min="13568" max="13568" width="23.625" style="11" customWidth="1"/>
    <col min="13569" max="13569" width="44.625" style="11" customWidth="1"/>
    <col min="13570" max="13570" width="16.5" style="11" customWidth="1"/>
    <col min="13571" max="13573" width="13.625" style="11" customWidth="1"/>
    <col min="13574" max="13823" width="6.875" style="11"/>
    <col min="13824" max="13824" width="23.625" style="11" customWidth="1"/>
    <col min="13825" max="13825" width="44.625" style="11" customWidth="1"/>
    <col min="13826" max="13826" width="16.5" style="11" customWidth="1"/>
    <col min="13827" max="13829" width="13.625" style="11" customWidth="1"/>
    <col min="13830" max="14079" width="6.875" style="11"/>
    <col min="14080" max="14080" width="23.625" style="11" customWidth="1"/>
    <col min="14081" max="14081" width="44.625" style="11" customWidth="1"/>
    <col min="14082" max="14082" width="16.5" style="11" customWidth="1"/>
    <col min="14083" max="14085" width="13.625" style="11" customWidth="1"/>
    <col min="14086" max="14335" width="6.875" style="11"/>
    <col min="14336" max="14336" width="23.625" style="11" customWidth="1"/>
    <col min="14337" max="14337" width="44.625" style="11" customWidth="1"/>
    <col min="14338" max="14338" width="16.5" style="11" customWidth="1"/>
    <col min="14339" max="14341" width="13.625" style="11" customWidth="1"/>
    <col min="14342" max="14591" width="6.875" style="11"/>
    <col min="14592" max="14592" width="23.625" style="11" customWidth="1"/>
    <col min="14593" max="14593" width="44.625" style="11" customWidth="1"/>
    <col min="14594" max="14594" width="16.5" style="11" customWidth="1"/>
    <col min="14595" max="14597" width="13.625" style="11" customWidth="1"/>
    <col min="14598" max="14847" width="6.875" style="11"/>
    <col min="14848" max="14848" width="23.625" style="11" customWidth="1"/>
    <col min="14849" max="14849" width="44.625" style="11" customWidth="1"/>
    <col min="14850" max="14850" width="16.5" style="11" customWidth="1"/>
    <col min="14851" max="14853" width="13.625" style="11" customWidth="1"/>
    <col min="14854" max="15103" width="6.875" style="11"/>
    <col min="15104" max="15104" width="23.625" style="11" customWidth="1"/>
    <col min="15105" max="15105" width="44.625" style="11" customWidth="1"/>
    <col min="15106" max="15106" width="16.5" style="11" customWidth="1"/>
    <col min="15107" max="15109" width="13.625" style="11" customWidth="1"/>
    <col min="15110" max="15359" width="6.875" style="11"/>
    <col min="15360" max="15360" width="23.625" style="11" customWidth="1"/>
    <col min="15361" max="15361" width="44.625" style="11" customWidth="1"/>
    <col min="15362" max="15362" width="16.5" style="11" customWidth="1"/>
    <col min="15363" max="15365" width="13.625" style="11" customWidth="1"/>
    <col min="15366" max="15615" width="6.875" style="11"/>
    <col min="15616" max="15616" width="23.625" style="11" customWidth="1"/>
    <col min="15617" max="15617" width="44.625" style="11" customWidth="1"/>
    <col min="15618" max="15618" width="16.5" style="11" customWidth="1"/>
    <col min="15619" max="15621" width="13.625" style="11" customWidth="1"/>
    <col min="15622" max="15871" width="6.875" style="11"/>
    <col min="15872" max="15872" width="23.625" style="11" customWidth="1"/>
    <col min="15873" max="15873" width="44.625" style="11" customWidth="1"/>
    <col min="15874" max="15874" width="16.5" style="11" customWidth="1"/>
    <col min="15875" max="15877" width="13.625" style="11" customWidth="1"/>
    <col min="15878" max="16127" width="6.875" style="11"/>
    <col min="16128" max="16128" width="23.625" style="11" customWidth="1"/>
    <col min="16129" max="16129" width="44.625" style="11" customWidth="1"/>
    <col min="16130" max="16130" width="16.5" style="11" customWidth="1"/>
    <col min="16131" max="16133" width="13.625" style="11" customWidth="1"/>
    <col min="16134" max="16384" width="6.875" style="11"/>
  </cols>
  <sheetData>
    <row r="1" ht="20.1" customHeight="1" spans="1:1">
      <c r="A1" s="13" t="s">
        <v>331</v>
      </c>
    </row>
    <row r="2" ht="25.5" customHeight="1" spans="1:5">
      <c r="A2" s="112" t="s">
        <v>332</v>
      </c>
      <c r="B2" s="112"/>
      <c r="C2" s="112"/>
      <c r="D2" s="112"/>
      <c r="E2" s="112"/>
    </row>
    <row r="3" ht="20.1" customHeight="1" spans="1:5">
      <c r="A3" s="98"/>
      <c r="B3" s="85"/>
      <c r="C3" s="98"/>
      <c r="D3" s="98"/>
      <c r="E3" s="98"/>
    </row>
    <row r="4" ht="20.1" customHeight="1" spans="1:5">
      <c r="A4" s="20"/>
      <c r="B4" s="19"/>
      <c r="C4" s="20"/>
      <c r="D4" s="20"/>
      <c r="E4" s="113" t="s">
        <v>313</v>
      </c>
    </row>
    <row r="5" ht="20.1" customHeight="1" spans="1:5">
      <c r="A5" s="40" t="s">
        <v>333</v>
      </c>
      <c r="B5" s="40"/>
      <c r="C5" s="40" t="s">
        <v>334</v>
      </c>
      <c r="D5" s="40"/>
      <c r="E5" s="40"/>
    </row>
    <row r="6" ht="20.1" customHeight="1" spans="1:5">
      <c r="A6" s="59" t="s">
        <v>335</v>
      </c>
      <c r="B6" s="59" t="s">
        <v>336</v>
      </c>
      <c r="C6" s="59" t="s">
        <v>337</v>
      </c>
      <c r="D6" s="59" t="s">
        <v>338</v>
      </c>
      <c r="E6" s="59" t="s">
        <v>339</v>
      </c>
    </row>
    <row r="7" ht="20.1" customHeight="1" spans="1:5">
      <c r="A7" s="114"/>
      <c r="B7" s="59" t="s">
        <v>318</v>
      </c>
      <c r="C7" s="115">
        <v>1921.88</v>
      </c>
      <c r="D7" s="116">
        <f>D8+D14+D18+D21</f>
        <v>418.25</v>
      </c>
      <c r="E7" s="117">
        <f>E18</f>
        <v>1503.63</v>
      </c>
    </row>
    <row r="8" ht="31.5" customHeight="1" spans="1:5">
      <c r="A8" s="29" t="s">
        <v>340</v>
      </c>
      <c r="B8" s="30" t="s">
        <v>341</v>
      </c>
      <c r="C8" s="118">
        <v>38.28</v>
      </c>
      <c r="D8" s="119">
        <v>38.28</v>
      </c>
      <c r="E8" s="33"/>
    </row>
    <row r="9" ht="31.5" customHeight="1" spans="1:5">
      <c r="A9" s="29" t="s">
        <v>342</v>
      </c>
      <c r="B9" s="30" t="s">
        <v>343</v>
      </c>
      <c r="C9" s="118">
        <v>38.28</v>
      </c>
      <c r="D9" s="119">
        <v>38.28</v>
      </c>
      <c r="E9" s="33"/>
    </row>
    <row r="10" ht="31.5" customHeight="1" spans="1:5">
      <c r="A10" s="29" t="s">
        <v>344</v>
      </c>
      <c r="B10" s="30" t="s">
        <v>345</v>
      </c>
      <c r="C10" s="118">
        <v>0.05</v>
      </c>
      <c r="D10" s="119">
        <v>0.05</v>
      </c>
      <c r="E10" s="33"/>
    </row>
    <row r="11" ht="31.5" customHeight="1" spans="1:5">
      <c r="A11" s="29" t="s">
        <v>346</v>
      </c>
      <c r="B11" s="30" t="s">
        <v>347</v>
      </c>
      <c r="C11" s="118">
        <v>24.66</v>
      </c>
      <c r="D11" s="119">
        <v>24.66</v>
      </c>
      <c r="E11" s="33"/>
    </row>
    <row r="12" ht="31.5" customHeight="1" spans="1:5">
      <c r="A12" s="29" t="s">
        <v>348</v>
      </c>
      <c r="B12" s="30" t="s">
        <v>349</v>
      </c>
      <c r="C12" s="118">
        <v>1.24</v>
      </c>
      <c r="D12" s="119">
        <v>1.24</v>
      </c>
      <c r="E12" s="33"/>
    </row>
    <row r="13" ht="31.5" customHeight="1" spans="1:5">
      <c r="A13" s="29" t="s">
        <v>350</v>
      </c>
      <c r="B13" s="30" t="s">
        <v>351</v>
      </c>
      <c r="C13" s="118">
        <v>12.33</v>
      </c>
      <c r="D13" s="119">
        <v>12.33</v>
      </c>
      <c r="E13" s="33"/>
    </row>
    <row r="14" ht="31.5" customHeight="1" spans="1:5">
      <c r="A14" s="29" t="s">
        <v>352</v>
      </c>
      <c r="B14" s="30" t="s">
        <v>353</v>
      </c>
      <c r="C14" s="118">
        <v>19.12</v>
      </c>
      <c r="D14" s="120">
        <v>19.12</v>
      </c>
      <c r="E14" s="121"/>
    </row>
    <row r="15" ht="31.5" customHeight="1" spans="1:5">
      <c r="A15" s="29" t="s">
        <v>354</v>
      </c>
      <c r="B15" s="30" t="s">
        <v>355</v>
      </c>
      <c r="C15" s="118">
        <v>19.12</v>
      </c>
      <c r="D15" s="120">
        <v>19.12</v>
      </c>
      <c r="E15" s="122"/>
    </row>
    <row r="16" ht="31.5" customHeight="1" spans="1:5">
      <c r="A16" s="29" t="s">
        <v>356</v>
      </c>
      <c r="B16" s="30" t="s">
        <v>357</v>
      </c>
      <c r="C16" s="118">
        <v>4.48</v>
      </c>
      <c r="D16" s="120">
        <v>4.48</v>
      </c>
      <c r="E16" s="122"/>
    </row>
    <row r="17" ht="31.5" customHeight="1" spans="1:5">
      <c r="A17" s="29" t="s">
        <v>358</v>
      </c>
      <c r="B17" s="30" t="s">
        <v>359</v>
      </c>
      <c r="C17" s="118">
        <v>14.64</v>
      </c>
      <c r="D17" s="120">
        <v>14.64</v>
      </c>
      <c r="E17" s="122"/>
    </row>
    <row r="18" ht="31.5" customHeight="1" spans="1:5">
      <c r="A18" s="29" t="s">
        <v>360</v>
      </c>
      <c r="B18" s="30" t="s">
        <v>361</v>
      </c>
      <c r="C18" s="118">
        <v>1845.98</v>
      </c>
      <c r="D18" s="120">
        <v>342.36</v>
      </c>
      <c r="E18" s="119">
        <v>1503.63</v>
      </c>
    </row>
    <row r="19" ht="31.5" customHeight="1" spans="1:5">
      <c r="A19" s="29" t="s">
        <v>362</v>
      </c>
      <c r="B19" s="30" t="s">
        <v>363</v>
      </c>
      <c r="C19" s="118">
        <v>1845.98</v>
      </c>
      <c r="D19" s="120">
        <v>342.36</v>
      </c>
      <c r="E19" s="119">
        <v>1503.63</v>
      </c>
    </row>
    <row r="20" ht="31.5" customHeight="1" spans="1:5">
      <c r="A20" s="29" t="s">
        <v>364</v>
      </c>
      <c r="B20" s="30" t="s">
        <v>365</v>
      </c>
      <c r="C20" s="118">
        <v>1845.98</v>
      </c>
      <c r="D20" s="120">
        <v>342.36</v>
      </c>
      <c r="E20" s="119">
        <v>1503.63</v>
      </c>
    </row>
    <row r="21" ht="31.5" customHeight="1" spans="1:5">
      <c r="A21" s="29" t="s">
        <v>366</v>
      </c>
      <c r="B21" s="30" t="s">
        <v>367</v>
      </c>
      <c r="C21" s="118">
        <v>18.49</v>
      </c>
      <c r="D21" s="120">
        <v>18.49</v>
      </c>
      <c r="E21" s="122"/>
    </row>
    <row r="22" ht="31.5" customHeight="1" spans="1:5">
      <c r="A22" s="29" t="s">
        <v>368</v>
      </c>
      <c r="B22" s="30" t="s">
        <v>369</v>
      </c>
      <c r="C22" s="118">
        <v>18.49</v>
      </c>
      <c r="D22" s="120">
        <v>18.49</v>
      </c>
      <c r="E22" s="122"/>
    </row>
    <row r="23" ht="31.5" customHeight="1" spans="1:5">
      <c r="A23" s="29" t="s">
        <v>370</v>
      </c>
      <c r="B23" s="30" t="s">
        <v>371</v>
      </c>
      <c r="C23" s="118">
        <v>18.49</v>
      </c>
      <c r="D23" s="120">
        <v>18.49</v>
      </c>
      <c r="E23" s="122"/>
    </row>
    <row r="24" s="12" customFormat="1" customHeight="1"/>
    <row r="25" customHeight="1" spans="1:2">
      <c r="A25" s="12"/>
      <c r="B25" s="12"/>
    </row>
    <row r="26" customHeight="1" spans="1:2">
      <c r="A26" s="12"/>
      <c r="B26" s="12"/>
    </row>
    <row r="27" customHeight="1" spans="1:2">
      <c r="A27" s="12"/>
      <c r="B27" s="12"/>
    </row>
    <row r="28" customHeight="1" spans="1:2">
      <c r="A28" s="12"/>
      <c r="B28" s="12"/>
    </row>
    <row r="29" customHeight="1" spans="2:2">
      <c r="B29" s="12"/>
    </row>
    <row r="31" customHeight="1" spans="1:1">
      <c r="A31" s="12"/>
    </row>
    <row r="33" customHeight="1" spans="2:2">
      <c r="B33" s="12"/>
    </row>
    <row r="34" customHeight="1" spans="2:2">
      <c r="B34" s="12"/>
    </row>
  </sheetData>
  <mergeCells count="3">
    <mergeCell ref="A2:E2"/>
    <mergeCell ref="A5:B5"/>
    <mergeCell ref="C5:E5"/>
  </mergeCells>
  <printOptions horizontalCentered="1"/>
  <pageMargins left="0" right="0" top="0.999305555555556" bottom="0.999305555555556" header="0.499305555555556" footer="0.499305555555556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59"/>
  <sheetViews>
    <sheetView showGridLines="0" showZeros="0" workbookViewId="0">
      <selection activeCell="D4" sqref="A$1:E$1048576"/>
    </sheetView>
  </sheetViews>
  <sheetFormatPr defaultColWidth="6.875" defaultRowHeight="20.1" customHeight="1"/>
  <cols>
    <col min="1" max="1" width="14.5" style="11" customWidth="1"/>
    <col min="2" max="2" width="33.375" style="11" customWidth="1"/>
    <col min="3" max="3" width="13.875" style="11" customWidth="1"/>
    <col min="4" max="4" width="13.875" style="12" customWidth="1"/>
    <col min="5" max="5" width="20.625" style="12" customWidth="1"/>
    <col min="6" max="256" width="6.875" style="11"/>
    <col min="257" max="257" width="14.5" style="11" customWidth="1"/>
    <col min="258" max="258" width="33.375" style="11" customWidth="1"/>
    <col min="259" max="261" width="20.625" style="11" customWidth="1"/>
    <col min="262" max="512" width="6.875" style="11"/>
    <col min="513" max="513" width="14.5" style="11" customWidth="1"/>
    <col min="514" max="514" width="33.375" style="11" customWidth="1"/>
    <col min="515" max="517" width="20.625" style="11" customWidth="1"/>
    <col min="518" max="768" width="6.875" style="11"/>
    <col min="769" max="769" width="14.5" style="11" customWidth="1"/>
    <col min="770" max="770" width="33.375" style="11" customWidth="1"/>
    <col min="771" max="773" width="20.625" style="11" customWidth="1"/>
    <col min="774" max="1024" width="6.875" style="11"/>
    <col min="1025" max="1025" width="14.5" style="11" customWidth="1"/>
    <col min="1026" max="1026" width="33.375" style="11" customWidth="1"/>
    <col min="1027" max="1029" width="20.625" style="11" customWidth="1"/>
    <col min="1030" max="1280" width="6.875" style="11"/>
    <col min="1281" max="1281" width="14.5" style="11" customWidth="1"/>
    <col min="1282" max="1282" width="33.375" style="11" customWidth="1"/>
    <col min="1283" max="1285" width="20.625" style="11" customWidth="1"/>
    <col min="1286" max="1536" width="6.875" style="11"/>
    <col min="1537" max="1537" width="14.5" style="11" customWidth="1"/>
    <col min="1538" max="1538" width="33.375" style="11" customWidth="1"/>
    <col min="1539" max="1541" width="20.625" style="11" customWidth="1"/>
    <col min="1542" max="1792" width="6.875" style="11"/>
    <col min="1793" max="1793" width="14.5" style="11" customWidth="1"/>
    <col min="1794" max="1794" width="33.375" style="11" customWidth="1"/>
    <col min="1795" max="1797" width="20.625" style="11" customWidth="1"/>
    <col min="1798" max="2048" width="6.875" style="11"/>
    <col min="2049" max="2049" width="14.5" style="11" customWidth="1"/>
    <col min="2050" max="2050" width="33.375" style="11" customWidth="1"/>
    <col min="2051" max="2053" width="20.625" style="11" customWidth="1"/>
    <col min="2054" max="2304" width="6.875" style="11"/>
    <col min="2305" max="2305" width="14.5" style="11" customWidth="1"/>
    <col min="2306" max="2306" width="33.375" style="11" customWidth="1"/>
    <col min="2307" max="2309" width="20.625" style="11" customWidth="1"/>
    <col min="2310" max="2560" width="6.875" style="11"/>
    <col min="2561" max="2561" width="14.5" style="11" customWidth="1"/>
    <col min="2562" max="2562" width="33.375" style="11" customWidth="1"/>
    <col min="2563" max="2565" width="20.625" style="11" customWidth="1"/>
    <col min="2566" max="2816" width="6.875" style="11"/>
    <col min="2817" max="2817" width="14.5" style="11" customWidth="1"/>
    <col min="2818" max="2818" width="33.375" style="11" customWidth="1"/>
    <col min="2819" max="2821" width="20.625" style="11" customWidth="1"/>
    <col min="2822" max="3072" width="6.875" style="11"/>
    <col min="3073" max="3073" width="14.5" style="11" customWidth="1"/>
    <col min="3074" max="3074" width="33.375" style="11" customWidth="1"/>
    <col min="3075" max="3077" width="20.625" style="11" customWidth="1"/>
    <col min="3078" max="3328" width="6.875" style="11"/>
    <col min="3329" max="3329" width="14.5" style="11" customWidth="1"/>
    <col min="3330" max="3330" width="33.375" style="11" customWidth="1"/>
    <col min="3331" max="3333" width="20.625" style="11" customWidth="1"/>
    <col min="3334" max="3584" width="6.875" style="11"/>
    <col min="3585" max="3585" width="14.5" style="11" customWidth="1"/>
    <col min="3586" max="3586" width="33.375" style="11" customWidth="1"/>
    <col min="3587" max="3589" width="20.625" style="11" customWidth="1"/>
    <col min="3590" max="3840" width="6.875" style="11"/>
    <col min="3841" max="3841" width="14.5" style="11" customWidth="1"/>
    <col min="3842" max="3842" width="33.375" style="11" customWidth="1"/>
    <col min="3843" max="3845" width="20.625" style="11" customWidth="1"/>
    <col min="3846" max="4096" width="6.875" style="11"/>
    <col min="4097" max="4097" width="14.5" style="11" customWidth="1"/>
    <col min="4098" max="4098" width="33.375" style="11" customWidth="1"/>
    <col min="4099" max="4101" width="20.625" style="11" customWidth="1"/>
    <col min="4102" max="4352" width="6.875" style="11"/>
    <col min="4353" max="4353" width="14.5" style="11" customWidth="1"/>
    <col min="4354" max="4354" width="33.375" style="11" customWidth="1"/>
    <col min="4355" max="4357" width="20.625" style="11" customWidth="1"/>
    <col min="4358" max="4608" width="6.875" style="11"/>
    <col min="4609" max="4609" width="14.5" style="11" customWidth="1"/>
    <col min="4610" max="4610" width="33.375" style="11" customWidth="1"/>
    <col min="4611" max="4613" width="20.625" style="11" customWidth="1"/>
    <col min="4614" max="4864" width="6.875" style="11"/>
    <col min="4865" max="4865" width="14.5" style="11" customWidth="1"/>
    <col min="4866" max="4866" width="33.375" style="11" customWidth="1"/>
    <col min="4867" max="4869" width="20.625" style="11" customWidth="1"/>
    <col min="4870" max="5120" width="6.875" style="11"/>
    <col min="5121" max="5121" width="14.5" style="11" customWidth="1"/>
    <col min="5122" max="5122" width="33.375" style="11" customWidth="1"/>
    <col min="5123" max="5125" width="20.625" style="11" customWidth="1"/>
    <col min="5126" max="5376" width="6.875" style="11"/>
    <col min="5377" max="5377" width="14.5" style="11" customWidth="1"/>
    <col min="5378" max="5378" width="33.375" style="11" customWidth="1"/>
    <col min="5379" max="5381" width="20.625" style="11" customWidth="1"/>
    <col min="5382" max="5632" width="6.875" style="11"/>
    <col min="5633" max="5633" width="14.5" style="11" customWidth="1"/>
    <col min="5634" max="5634" width="33.375" style="11" customWidth="1"/>
    <col min="5635" max="5637" width="20.625" style="11" customWidth="1"/>
    <col min="5638" max="5888" width="6.875" style="11"/>
    <col min="5889" max="5889" width="14.5" style="11" customWidth="1"/>
    <col min="5890" max="5890" width="33.375" style="11" customWidth="1"/>
    <col min="5891" max="5893" width="20.625" style="11" customWidth="1"/>
    <col min="5894" max="6144" width="6.875" style="11"/>
    <col min="6145" max="6145" width="14.5" style="11" customWidth="1"/>
    <col min="6146" max="6146" width="33.375" style="11" customWidth="1"/>
    <col min="6147" max="6149" width="20.625" style="11" customWidth="1"/>
    <col min="6150" max="6400" width="6.875" style="11"/>
    <col min="6401" max="6401" width="14.5" style="11" customWidth="1"/>
    <col min="6402" max="6402" width="33.375" style="11" customWidth="1"/>
    <col min="6403" max="6405" width="20.625" style="11" customWidth="1"/>
    <col min="6406" max="6656" width="6.875" style="11"/>
    <col min="6657" max="6657" width="14.5" style="11" customWidth="1"/>
    <col min="6658" max="6658" width="33.375" style="11" customWidth="1"/>
    <col min="6659" max="6661" width="20.625" style="11" customWidth="1"/>
    <col min="6662" max="6912" width="6.875" style="11"/>
    <col min="6913" max="6913" width="14.5" style="11" customWidth="1"/>
    <col min="6914" max="6914" width="33.375" style="11" customWidth="1"/>
    <col min="6915" max="6917" width="20.625" style="11" customWidth="1"/>
    <col min="6918" max="7168" width="6.875" style="11"/>
    <col min="7169" max="7169" width="14.5" style="11" customWidth="1"/>
    <col min="7170" max="7170" width="33.375" style="11" customWidth="1"/>
    <col min="7171" max="7173" width="20.625" style="11" customWidth="1"/>
    <col min="7174" max="7424" width="6.875" style="11"/>
    <col min="7425" max="7425" width="14.5" style="11" customWidth="1"/>
    <col min="7426" max="7426" width="33.375" style="11" customWidth="1"/>
    <col min="7427" max="7429" width="20.625" style="11" customWidth="1"/>
    <col min="7430" max="7680" width="6.875" style="11"/>
    <col min="7681" max="7681" width="14.5" style="11" customWidth="1"/>
    <col min="7682" max="7682" width="33.375" style="11" customWidth="1"/>
    <col min="7683" max="7685" width="20.625" style="11" customWidth="1"/>
    <col min="7686" max="7936" width="6.875" style="11"/>
    <col min="7937" max="7937" width="14.5" style="11" customWidth="1"/>
    <col min="7938" max="7938" width="33.375" style="11" customWidth="1"/>
    <col min="7939" max="7941" width="20.625" style="11" customWidth="1"/>
    <col min="7942" max="8192" width="6.875" style="11"/>
    <col min="8193" max="8193" width="14.5" style="11" customWidth="1"/>
    <col min="8194" max="8194" width="33.375" style="11" customWidth="1"/>
    <col min="8195" max="8197" width="20.625" style="11" customWidth="1"/>
    <col min="8198" max="8448" width="6.875" style="11"/>
    <col min="8449" max="8449" width="14.5" style="11" customWidth="1"/>
    <col min="8450" max="8450" width="33.375" style="11" customWidth="1"/>
    <col min="8451" max="8453" width="20.625" style="11" customWidth="1"/>
    <col min="8454" max="8704" width="6.875" style="11"/>
    <col min="8705" max="8705" width="14.5" style="11" customWidth="1"/>
    <col min="8706" max="8706" width="33.375" style="11" customWidth="1"/>
    <col min="8707" max="8709" width="20.625" style="11" customWidth="1"/>
    <col min="8710" max="8960" width="6.875" style="11"/>
    <col min="8961" max="8961" width="14.5" style="11" customWidth="1"/>
    <col min="8962" max="8962" width="33.375" style="11" customWidth="1"/>
    <col min="8963" max="8965" width="20.625" style="11" customWidth="1"/>
    <col min="8966" max="9216" width="6.875" style="11"/>
    <col min="9217" max="9217" width="14.5" style="11" customWidth="1"/>
    <col min="9218" max="9218" width="33.375" style="11" customWidth="1"/>
    <col min="9219" max="9221" width="20.625" style="11" customWidth="1"/>
    <col min="9222" max="9472" width="6.875" style="11"/>
    <col min="9473" max="9473" width="14.5" style="11" customWidth="1"/>
    <col min="9474" max="9474" width="33.375" style="11" customWidth="1"/>
    <col min="9475" max="9477" width="20.625" style="11" customWidth="1"/>
    <col min="9478" max="9728" width="6.875" style="11"/>
    <col min="9729" max="9729" width="14.5" style="11" customWidth="1"/>
    <col min="9730" max="9730" width="33.375" style="11" customWidth="1"/>
    <col min="9731" max="9733" width="20.625" style="11" customWidth="1"/>
    <col min="9734" max="9984" width="6.875" style="11"/>
    <col min="9985" max="9985" width="14.5" style="11" customWidth="1"/>
    <col min="9986" max="9986" width="33.375" style="11" customWidth="1"/>
    <col min="9987" max="9989" width="20.625" style="11" customWidth="1"/>
    <col min="9990" max="10240" width="6.875" style="11"/>
    <col min="10241" max="10241" width="14.5" style="11" customWidth="1"/>
    <col min="10242" max="10242" width="33.375" style="11" customWidth="1"/>
    <col min="10243" max="10245" width="20.625" style="11" customWidth="1"/>
    <col min="10246" max="10496" width="6.875" style="11"/>
    <col min="10497" max="10497" width="14.5" style="11" customWidth="1"/>
    <col min="10498" max="10498" width="33.375" style="11" customWidth="1"/>
    <col min="10499" max="10501" width="20.625" style="11" customWidth="1"/>
    <col min="10502" max="10752" width="6.875" style="11"/>
    <col min="10753" max="10753" width="14.5" style="11" customWidth="1"/>
    <col min="10754" max="10754" width="33.375" style="11" customWidth="1"/>
    <col min="10755" max="10757" width="20.625" style="11" customWidth="1"/>
    <col min="10758" max="11008" width="6.875" style="11"/>
    <col min="11009" max="11009" width="14.5" style="11" customWidth="1"/>
    <col min="11010" max="11010" width="33.375" style="11" customWidth="1"/>
    <col min="11011" max="11013" width="20.625" style="11" customWidth="1"/>
    <col min="11014" max="11264" width="6.875" style="11"/>
    <col min="11265" max="11265" width="14.5" style="11" customWidth="1"/>
    <col min="11266" max="11266" width="33.375" style="11" customWidth="1"/>
    <col min="11267" max="11269" width="20.625" style="11" customWidth="1"/>
    <col min="11270" max="11520" width="6.875" style="11"/>
    <col min="11521" max="11521" width="14.5" style="11" customWidth="1"/>
    <col min="11522" max="11522" width="33.375" style="11" customWidth="1"/>
    <col min="11523" max="11525" width="20.625" style="11" customWidth="1"/>
    <col min="11526" max="11776" width="6.875" style="11"/>
    <col min="11777" max="11777" width="14.5" style="11" customWidth="1"/>
    <col min="11778" max="11778" width="33.375" style="11" customWidth="1"/>
    <col min="11779" max="11781" width="20.625" style="11" customWidth="1"/>
    <col min="11782" max="12032" width="6.875" style="11"/>
    <col min="12033" max="12033" width="14.5" style="11" customWidth="1"/>
    <col min="12034" max="12034" width="33.375" style="11" customWidth="1"/>
    <col min="12035" max="12037" width="20.625" style="11" customWidth="1"/>
    <col min="12038" max="12288" width="6.875" style="11"/>
    <col min="12289" max="12289" width="14.5" style="11" customWidth="1"/>
    <col min="12290" max="12290" width="33.375" style="11" customWidth="1"/>
    <col min="12291" max="12293" width="20.625" style="11" customWidth="1"/>
    <col min="12294" max="12544" width="6.875" style="11"/>
    <col min="12545" max="12545" width="14.5" style="11" customWidth="1"/>
    <col min="12546" max="12546" width="33.375" style="11" customWidth="1"/>
    <col min="12547" max="12549" width="20.625" style="11" customWidth="1"/>
    <col min="12550" max="12800" width="6.875" style="11"/>
    <col min="12801" max="12801" width="14.5" style="11" customWidth="1"/>
    <col min="12802" max="12802" width="33.375" style="11" customWidth="1"/>
    <col min="12803" max="12805" width="20.625" style="11" customWidth="1"/>
    <col min="12806" max="13056" width="6.875" style="11"/>
    <col min="13057" max="13057" width="14.5" style="11" customWidth="1"/>
    <col min="13058" max="13058" width="33.375" style="11" customWidth="1"/>
    <col min="13059" max="13061" width="20.625" style="11" customWidth="1"/>
    <col min="13062" max="13312" width="6.875" style="11"/>
    <col min="13313" max="13313" width="14.5" style="11" customWidth="1"/>
    <col min="13314" max="13314" width="33.375" style="11" customWidth="1"/>
    <col min="13315" max="13317" width="20.625" style="11" customWidth="1"/>
    <col min="13318" max="13568" width="6.875" style="11"/>
    <col min="13569" max="13569" width="14.5" style="11" customWidth="1"/>
    <col min="13570" max="13570" width="33.375" style="11" customWidth="1"/>
    <col min="13571" max="13573" width="20.625" style="11" customWidth="1"/>
    <col min="13574" max="13824" width="6.875" style="11"/>
    <col min="13825" max="13825" width="14.5" style="11" customWidth="1"/>
    <col min="13826" max="13826" width="33.375" style="11" customWidth="1"/>
    <col min="13827" max="13829" width="20.625" style="11" customWidth="1"/>
    <col min="13830" max="14080" width="6.875" style="11"/>
    <col min="14081" max="14081" width="14.5" style="11" customWidth="1"/>
    <col min="14082" max="14082" width="33.375" style="11" customWidth="1"/>
    <col min="14083" max="14085" width="20.625" style="11" customWidth="1"/>
    <col min="14086" max="14336" width="6.875" style="11"/>
    <col min="14337" max="14337" width="14.5" style="11" customWidth="1"/>
    <col min="14338" max="14338" width="33.375" style="11" customWidth="1"/>
    <col min="14339" max="14341" width="20.625" style="11" customWidth="1"/>
    <col min="14342" max="14592" width="6.875" style="11"/>
    <col min="14593" max="14593" width="14.5" style="11" customWidth="1"/>
    <col min="14594" max="14594" width="33.375" style="11" customWidth="1"/>
    <col min="14595" max="14597" width="20.625" style="11" customWidth="1"/>
    <col min="14598" max="14848" width="6.875" style="11"/>
    <col min="14849" max="14849" width="14.5" style="11" customWidth="1"/>
    <col min="14850" max="14850" width="33.375" style="11" customWidth="1"/>
    <col min="14851" max="14853" width="20.625" style="11" customWidth="1"/>
    <col min="14854" max="15104" width="6.875" style="11"/>
    <col min="15105" max="15105" width="14.5" style="11" customWidth="1"/>
    <col min="15106" max="15106" width="33.375" style="11" customWidth="1"/>
    <col min="15107" max="15109" width="20.625" style="11" customWidth="1"/>
    <col min="15110" max="15360" width="6.875" style="11"/>
    <col min="15361" max="15361" width="14.5" style="11" customWidth="1"/>
    <col min="15362" max="15362" width="33.375" style="11" customWidth="1"/>
    <col min="15363" max="15365" width="20.625" style="11" customWidth="1"/>
    <col min="15366" max="15616" width="6.875" style="11"/>
    <col min="15617" max="15617" width="14.5" style="11" customWidth="1"/>
    <col min="15618" max="15618" width="33.375" style="11" customWidth="1"/>
    <col min="15619" max="15621" width="20.625" style="11" customWidth="1"/>
    <col min="15622" max="15872" width="6.875" style="11"/>
    <col min="15873" max="15873" width="14.5" style="11" customWidth="1"/>
    <col min="15874" max="15874" width="33.375" style="11" customWidth="1"/>
    <col min="15875" max="15877" width="20.625" style="11" customWidth="1"/>
    <col min="15878" max="16128" width="6.875" style="11"/>
    <col min="16129" max="16129" width="14.5" style="11" customWidth="1"/>
    <col min="16130" max="16130" width="33.375" style="11" customWidth="1"/>
    <col min="16131" max="16133" width="20.625" style="11" customWidth="1"/>
    <col min="16134" max="16384" width="6.875" style="11"/>
  </cols>
  <sheetData>
    <row r="1" customHeight="1" spans="1:5">
      <c r="A1" s="13" t="s">
        <v>372</v>
      </c>
      <c r="E1" s="101"/>
    </row>
    <row r="2" ht="34.5" customHeight="1" spans="1:5">
      <c r="A2" s="102" t="s">
        <v>373</v>
      </c>
      <c r="B2" s="102"/>
      <c r="C2" s="102"/>
      <c r="D2" s="102"/>
      <c r="E2" s="102"/>
    </row>
    <row r="3" customHeight="1" spans="1:5">
      <c r="A3" s="103"/>
      <c r="B3" s="103"/>
      <c r="C3" s="103"/>
      <c r="D3" s="103"/>
      <c r="E3" s="103"/>
    </row>
    <row r="4" s="99" customFormat="1" customHeight="1" spans="1:5">
      <c r="A4" s="20"/>
      <c r="B4" s="19"/>
      <c r="C4" s="19"/>
      <c r="D4" s="20"/>
      <c r="E4" s="104" t="s">
        <v>313</v>
      </c>
    </row>
    <row r="5" s="99" customFormat="1" customHeight="1" spans="1:5">
      <c r="A5" s="40" t="s">
        <v>374</v>
      </c>
      <c r="B5" s="40"/>
      <c r="C5" s="40" t="s">
        <v>375</v>
      </c>
      <c r="D5" s="40"/>
      <c r="E5" s="40"/>
    </row>
    <row r="6" s="99" customFormat="1" customHeight="1" spans="1:5">
      <c r="A6" s="40" t="s">
        <v>335</v>
      </c>
      <c r="B6" s="40" t="s">
        <v>336</v>
      </c>
      <c r="C6" s="40" t="s">
        <v>318</v>
      </c>
      <c r="D6" s="40" t="s">
        <v>376</v>
      </c>
      <c r="E6" s="40" t="s">
        <v>377</v>
      </c>
    </row>
    <row r="7" s="99" customFormat="1" customHeight="1" spans="1:10">
      <c r="A7" s="105" t="s">
        <v>378</v>
      </c>
      <c r="B7" s="106" t="s">
        <v>379</v>
      </c>
      <c r="C7" s="26">
        <v>418.25</v>
      </c>
      <c r="D7" s="26">
        <v>290.66</v>
      </c>
      <c r="E7" s="26">
        <f>E21</f>
        <v>127.59</v>
      </c>
      <c r="J7" s="83"/>
    </row>
    <row r="8" s="99" customFormat="1" customHeight="1" spans="1:7">
      <c r="A8" s="107" t="s">
        <v>380</v>
      </c>
      <c r="B8" s="108" t="s">
        <v>381</v>
      </c>
      <c r="C8" s="71">
        <v>285.33</v>
      </c>
      <c r="D8" s="71">
        <v>285.33</v>
      </c>
      <c r="E8" s="26"/>
      <c r="G8" s="83"/>
    </row>
    <row r="9" s="99" customFormat="1" customHeight="1" spans="1:11">
      <c r="A9" s="107" t="s">
        <v>382</v>
      </c>
      <c r="B9" s="108" t="s">
        <v>383</v>
      </c>
      <c r="C9" s="71">
        <v>82.46</v>
      </c>
      <c r="D9" s="109">
        <v>82.46</v>
      </c>
      <c r="E9" s="26"/>
      <c r="F9" s="83"/>
      <c r="G9" s="83"/>
      <c r="K9" s="83"/>
    </row>
    <row r="10" s="99" customFormat="1" customHeight="1" spans="1:8">
      <c r="A10" s="107" t="s">
        <v>384</v>
      </c>
      <c r="B10" s="108" t="s">
        <v>385</v>
      </c>
      <c r="C10" s="71">
        <v>3.56</v>
      </c>
      <c r="D10" s="109">
        <v>3.56</v>
      </c>
      <c r="E10" s="26"/>
      <c r="F10" s="83"/>
      <c r="H10" s="83"/>
    </row>
    <row r="11" s="99" customFormat="1" customHeight="1" spans="1:8">
      <c r="A11" s="107" t="s">
        <v>386</v>
      </c>
      <c r="B11" s="108" t="s">
        <v>387</v>
      </c>
      <c r="C11" s="71">
        <f t="shared" ref="C11:C56" si="0">D11+E11</f>
        <v>0</v>
      </c>
      <c r="D11" s="26"/>
      <c r="E11" s="26"/>
      <c r="F11" s="83"/>
      <c r="H11" s="83"/>
    </row>
    <row r="12" s="99" customFormat="1" customHeight="1" spans="1:8">
      <c r="A12" s="107" t="s">
        <v>388</v>
      </c>
      <c r="B12" s="108" t="s">
        <v>389</v>
      </c>
      <c r="C12" s="71">
        <v>67.9</v>
      </c>
      <c r="D12" s="109">
        <v>67.9</v>
      </c>
      <c r="E12" s="26"/>
      <c r="F12" s="83"/>
      <c r="G12" s="83"/>
      <c r="H12" s="83"/>
    </row>
    <row r="13" s="99" customFormat="1" customHeight="1" spans="1:10">
      <c r="A13" s="107" t="s">
        <v>390</v>
      </c>
      <c r="B13" s="108" t="s">
        <v>391</v>
      </c>
      <c r="C13" s="71">
        <v>24.66</v>
      </c>
      <c r="D13" s="109">
        <v>24.66</v>
      </c>
      <c r="E13" s="26"/>
      <c r="F13" s="83"/>
      <c r="J13" s="83"/>
    </row>
    <row r="14" s="99" customFormat="1" customHeight="1" spans="1:11">
      <c r="A14" s="107" t="s">
        <v>392</v>
      </c>
      <c r="B14" s="108" t="s">
        <v>393</v>
      </c>
      <c r="C14" s="71">
        <v>12.33</v>
      </c>
      <c r="D14" s="109">
        <v>12.33</v>
      </c>
      <c r="E14" s="26"/>
      <c r="F14" s="83"/>
      <c r="G14" s="83"/>
      <c r="K14" s="83"/>
    </row>
    <row r="15" s="99" customFormat="1" customHeight="1" spans="1:11">
      <c r="A15" s="107" t="s">
        <v>394</v>
      </c>
      <c r="B15" s="108" t="s">
        <v>395</v>
      </c>
      <c r="C15" s="71">
        <v>14.64</v>
      </c>
      <c r="D15" s="109">
        <v>14.64</v>
      </c>
      <c r="E15" s="26"/>
      <c r="F15" s="83"/>
      <c r="G15" s="83"/>
      <c r="H15" s="83"/>
      <c r="K15" s="83"/>
    </row>
    <row r="16" s="99" customFormat="1" customHeight="1" spans="1:11">
      <c r="A16" s="107" t="s">
        <v>396</v>
      </c>
      <c r="B16" s="108" t="s">
        <v>397</v>
      </c>
      <c r="C16" s="71">
        <f t="shared" si="0"/>
        <v>0</v>
      </c>
      <c r="D16" s="26"/>
      <c r="E16" s="26"/>
      <c r="F16" s="83"/>
      <c r="G16" s="83"/>
      <c r="K16" s="83"/>
    </row>
    <row r="17" s="99" customFormat="1" customHeight="1" spans="1:11">
      <c r="A17" s="107" t="s">
        <v>398</v>
      </c>
      <c r="B17" s="108" t="s">
        <v>399</v>
      </c>
      <c r="C17" s="71">
        <v>1.23</v>
      </c>
      <c r="D17" s="109">
        <v>1.23</v>
      </c>
      <c r="E17" s="26"/>
      <c r="F17" s="83"/>
      <c r="G17" s="83"/>
      <c r="K17" s="83"/>
    </row>
    <row r="18" s="99" customFormat="1" customHeight="1" spans="1:11">
      <c r="A18" s="107" t="s">
        <v>400</v>
      </c>
      <c r="B18" s="108" t="s">
        <v>401</v>
      </c>
      <c r="C18" s="71">
        <v>18.5</v>
      </c>
      <c r="D18" s="109">
        <v>18.5</v>
      </c>
      <c r="E18" s="26"/>
      <c r="F18" s="83"/>
      <c r="G18" s="83"/>
      <c r="K18" s="83"/>
    </row>
    <row r="19" s="99" customFormat="1" customHeight="1" spans="1:11">
      <c r="A19" s="107" t="s">
        <v>402</v>
      </c>
      <c r="B19" s="108" t="s">
        <v>403</v>
      </c>
      <c r="C19" s="71">
        <v>3.68</v>
      </c>
      <c r="D19" s="109">
        <v>3.68</v>
      </c>
      <c r="E19" s="26"/>
      <c r="F19" s="83"/>
      <c r="G19" s="83"/>
      <c r="I19" s="83"/>
      <c r="K19" s="83"/>
    </row>
    <row r="20" s="99" customFormat="1" customHeight="1" spans="1:11">
      <c r="A20" s="107" t="s">
        <v>404</v>
      </c>
      <c r="B20" s="108" t="s">
        <v>405</v>
      </c>
      <c r="C20" s="71">
        <v>56.38</v>
      </c>
      <c r="D20" s="109">
        <v>56.38</v>
      </c>
      <c r="E20" s="26"/>
      <c r="F20" s="83"/>
      <c r="G20" s="83"/>
      <c r="K20" s="83"/>
    </row>
    <row r="21" s="99" customFormat="1" customHeight="1" spans="1:7">
      <c r="A21" s="107" t="s">
        <v>406</v>
      </c>
      <c r="B21" s="108" t="s">
        <v>407</v>
      </c>
      <c r="C21" s="71">
        <v>127.59</v>
      </c>
      <c r="D21" s="71"/>
      <c r="E21" s="26">
        <f>SUM(E22:E49)</f>
        <v>127.59</v>
      </c>
      <c r="F21" s="83"/>
      <c r="G21" s="83"/>
    </row>
    <row r="22" s="99" customFormat="1" customHeight="1" spans="1:14">
      <c r="A22" s="107" t="s">
        <v>408</v>
      </c>
      <c r="B22" s="73" t="s">
        <v>409</v>
      </c>
      <c r="C22" s="71">
        <v>4</v>
      </c>
      <c r="D22" s="26"/>
      <c r="E22" s="110">
        <v>4</v>
      </c>
      <c r="F22" s="83"/>
      <c r="G22" s="83"/>
      <c r="H22" s="83"/>
      <c r="N22" s="83"/>
    </row>
    <row r="23" s="99" customFormat="1" customHeight="1" spans="1:7">
      <c r="A23" s="107" t="s">
        <v>410</v>
      </c>
      <c r="B23" s="111" t="s">
        <v>411</v>
      </c>
      <c r="C23" s="71">
        <f t="shared" si="0"/>
        <v>0</v>
      </c>
      <c r="D23" s="26"/>
      <c r="E23" s="26"/>
      <c r="F23" s="83"/>
      <c r="G23" s="83"/>
    </row>
    <row r="24" s="99" customFormat="1" customHeight="1" spans="1:10">
      <c r="A24" s="107" t="s">
        <v>412</v>
      </c>
      <c r="B24" s="111" t="s">
        <v>413</v>
      </c>
      <c r="C24" s="71">
        <f t="shared" si="0"/>
        <v>0</v>
      </c>
      <c r="D24" s="26"/>
      <c r="E24" s="26"/>
      <c r="F24" s="83"/>
      <c r="H24" s="83"/>
      <c r="J24" s="83"/>
    </row>
    <row r="25" s="99" customFormat="1" customHeight="1" spans="1:8">
      <c r="A25" s="107" t="s">
        <v>414</v>
      </c>
      <c r="B25" s="111" t="s">
        <v>415</v>
      </c>
      <c r="C25" s="71">
        <f t="shared" si="0"/>
        <v>0</v>
      </c>
      <c r="D25" s="26"/>
      <c r="E25" s="26"/>
      <c r="F25" s="83"/>
      <c r="G25" s="83"/>
      <c r="H25" s="83"/>
    </row>
    <row r="26" s="99" customFormat="1" customHeight="1" spans="1:6">
      <c r="A26" s="107" t="s">
        <v>416</v>
      </c>
      <c r="B26" s="111" t="s">
        <v>417</v>
      </c>
      <c r="C26" s="71">
        <v>2</v>
      </c>
      <c r="D26" s="26"/>
      <c r="E26" s="109">
        <v>2</v>
      </c>
      <c r="F26" s="83"/>
    </row>
    <row r="27" s="99" customFormat="1" customHeight="1" spans="1:12">
      <c r="A27" s="107" t="s">
        <v>418</v>
      </c>
      <c r="B27" s="111" t="s">
        <v>419</v>
      </c>
      <c r="C27" s="71">
        <f t="shared" si="0"/>
        <v>0</v>
      </c>
      <c r="D27" s="26"/>
      <c r="E27" s="26"/>
      <c r="F27" s="83"/>
      <c r="G27" s="83"/>
      <c r="I27" s="83"/>
      <c r="L27" s="83"/>
    </row>
    <row r="28" s="99" customFormat="1" customHeight="1" spans="1:8">
      <c r="A28" s="107" t="s">
        <v>420</v>
      </c>
      <c r="B28" s="111" t="s">
        <v>421</v>
      </c>
      <c r="C28" s="71">
        <v>2</v>
      </c>
      <c r="D28" s="26"/>
      <c r="E28" s="109">
        <v>2</v>
      </c>
      <c r="F28" s="83"/>
      <c r="G28" s="83"/>
      <c r="H28" s="83"/>
    </row>
    <row r="29" s="99" customFormat="1" customHeight="1" spans="1:7">
      <c r="A29" s="107" t="s">
        <v>422</v>
      </c>
      <c r="B29" s="111" t="s">
        <v>423</v>
      </c>
      <c r="C29" s="71">
        <f t="shared" si="0"/>
        <v>0</v>
      </c>
      <c r="D29" s="26"/>
      <c r="E29" s="26"/>
      <c r="F29" s="83"/>
      <c r="G29" s="83"/>
    </row>
    <row r="30" s="99" customFormat="1" customHeight="1" spans="1:7">
      <c r="A30" s="107" t="s">
        <v>424</v>
      </c>
      <c r="B30" s="111" t="s">
        <v>425</v>
      </c>
      <c r="C30" s="71">
        <f t="shared" si="0"/>
        <v>0</v>
      </c>
      <c r="D30" s="26"/>
      <c r="E30" s="26"/>
      <c r="F30" s="83"/>
      <c r="G30" s="83"/>
    </row>
    <row r="31" s="99" customFormat="1" customHeight="1" spans="1:7">
      <c r="A31" s="107" t="s">
        <v>426</v>
      </c>
      <c r="B31" s="73" t="s">
        <v>427</v>
      </c>
      <c r="C31" s="71">
        <v>41.4</v>
      </c>
      <c r="D31" s="26"/>
      <c r="E31" s="109">
        <v>41.4</v>
      </c>
      <c r="F31" s="83"/>
      <c r="G31" s="83"/>
    </row>
    <row r="32" s="99" customFormat="1" customHeight="1" spans="1:16">
      <c r="A32" s="107" t="s">
        <v>428</v>
      </c>
      <c r="B32" s="73" t="s">
        <v>429</v>
      </c>
      <c r="C32" s="71">
        <f t="shared" si="0"/>
        <v>0</v>
      </c>
      <c r="D32" s="26"/>
      <c r="E32" s="26"/>
      <c r="F32" s="83"/>
      <c r="G32" s="83"/>
      <c r="P32" s="83"/>
    </row>
    <row r="33" s="99" customFormat="1" customHeight="1" spans="1:11">
      <c r="A33" s="107" t="s">
        <v>430</v>
      </c>
      <c r="B33" s="111" t="s">
        <v>431</v>
      </c>
      <c r="C33" s="71">
        <f t="shared" si="0"/>
        <v>0</v>
      </c>
      <c r="D33" s="26"/>
      <c r="E33" s="26"/>
      <c r="F33" s="83"/>
      <c r="G33" s="83"/>
      <c r="H33" s="83"/>
      <c r="K33" s="83"/>
    </row>
    <row r="34" s="99" customFormat="1" customHeight="1" spans="1:9">
      <c r="A34" s="107" t="s">
        <v>432</v>
      </c>
      <c r="B34" s="111" t="s">
        <v>433</v>
      </c>
      <c r="C34" s="71">
        <f t="shared" si="0"/>
        <v>0</v>
      </c>
      <c r="D34" s="26"/>
      <c r="E34" s="26"/>
      <c r="F34" s="83"/>
      <c r="G34" s="83"/>
      <c r="H34" s="83"/>
      <c r="I34" s="83"/>
    </row>
    <row r="35" s="99" customFormat="1" customHeight="1" spans="1:10">
      <c r="A35" s="107" t="s">
        <v>434</v>
      </c>
      <c r="B35" s="111" t="s">
        <v>435</v>
      </c>
      <c r="C35" s="71">
        <v>1</v>
      </c>
      <c r="D35" s="26"/>
      <c r="E35" s="109">
        <v>1</v>
      </c>
      <c r="F35" s="83"/>
      <c r="G35" s="83"/>
      <c r="H35" s="83"/>
      <c r="I35" s="83"/>
      <c r="J35" s="83"/>
    </row>
    <row r="36" s="99" customFormat="1" customHeight="1" spans="1:8">
      <c r="A36" s="107" t="s">
        <v>436</v>
      </c>
      <c r="B36" s="111" t="s">
        <v>437</v>
      </c>
      <c r="C36" s="71">
        <v>2.75</v>
      </c>
      <c r="D36" s="26"/>
      <c r="E36" s="109">
        <v>2.75</v>
      </c>
      <c r="F36" s="83"/>
      <c r="G36" s="83"/>
      <c r="H36" s="83"/>
    </row>
    <row r="37" s="99" customFormat="1" customHeight="1" spans="1:9">
      <c r="A37" s="107" t="s">
        <v>438</v>
      </c>
      <c r="B37" s="111" t="s">
        <v>439</v>
      </c>
      <c r="C37" s="71">
        <v>0.08</v>
      </c>
      <c r="D37" s="26"/>
      <c r="E37" s="109">
        <v>0.08</v>
      </c>
      <c r="F37" s="83"/>
      <c r="I37" s="83"/>
    </row>
    <row r="38" s="99" customFormat="1" customHeight="1" spans="1:8">
      <c r="A38" s="107" t="s">
        <v>440</v>
      </c>
      <c r="B38" s="111" t="s">
        <v>441</v>
      </c>
      <c r="C38" s="71">
        <f t="shared" si="0"/>
        <v>0</v>
      </c>
      <c r="D38" s="26"/>
      <c r="E38" s="26"/>
      <c r="F38" s="83"/>
      <c r="G38" s="83"/>
      <c r="H38" s="83"/>
    </row>
    <row r="39" s="99" customFormat="1" customHeight="1" spans="1:6">
      <c r="A39" s="107" t="s">
        <v>442</v>
      </c>
      <c r="B39" s="111" t="s">
        <v>443</v>
      </c>
      <c r="C39" s="71">
        <f t="shared" si="0"/>
        <v>0</v>
      </c>
      <c r="D39" s="26"/>
      <c r="E39" s="26"/>
      <c r="F39" s="83"/>
    </row>
    <row r="40" s="99" customFormat="1" customHeight="1" spans="1:8">
      <c r="A40" s="107" t="s">
        <v>444</v>
      </c>
      <c r="B40" s="111" t="s">
        <v>445</v>
      </c>
      <c r="C40" s="71">
        <f t="shared" si="0"/>
        <v>0</v>
      </c>
      <c r="D40" s="26"/>
      <c r="E40" s="26"/>
      <c r="F40" s="83"/>
      <c r="G40" s="83"/>
      <c r="H40" s="83"/>
    </row>
    <row r="41" s="99" customFormat="1" customHeight="1" spans="1:8">
      <c r="A41" s="107" t="s">
        <v>446</v>
      </c>
      <c r="B41" s="111" t="s">
        <v>447</v>
      </c>
      <c r="C41" s="71">
        <f t="shared" si="0"/>
        <v>0</v>
      </c>
      <c r="D41" s="26"/>
      <c r="E41" s="26"/>
      <c r="F41" s="83"/>
      <c r="G41" s="83"/>
      <c r="H41" s="83"/>
    </row>
    <row r="42" s="99" customFormat="1" customHeight="1" spans="1:19">
      <c r="A42" s="107" t="s">
        <v>448</v>
      </c>
      <c r="B42" s="111" t="s">
        <v>449</v>
      </c>
      <c r="C42" s="71">
        <f t="shared" si="0"/>
        <v>0</v>
      </c>
      <c r="D42" s="26"/>
      <c r="E42" s="26"/>
      <c r="F42" s="83"/>
      <c r="G42" s="83"/>
      <c r="J42" s="83"/>
      <c r="S42" s="83"/>
    </row>
    <row r="43" s="99" customFormat="1" customHeight="1" spans="1:7">
      <c r="A43" s="107" t="s">
        <v>450</v>
      </c>
      <c r="B43" s="111" t="s">
        <v>451</v>
      </c>
      <c r="C43" s="71">
        <v>3</v>
      </c>
      <c r="D43" s="26"/>
      <c r="E43" s="109">
        <v>3</v>
      </c>
      <c r="F43" s="83"/>
      <c r="G43" s="83"/>
    </row>
    <row r="44" s="99" customFormat="1" customHeight="1" spans="1:9">
      <c r="A44" s="107" t="s">
        <v>452</v>
      </c>
      <c r="B44" s="73" t="s">
        <v>453</v>
      </c>
      <c r="C44" s="71">
        <v>2.1</v>
      </c>
      <c r="D44" s="26"/>
      <c r="E44" s="109">
        <v>2.1</v>
      </c>
      <c r="F44" s="83"/>
      <c r="G44" s="83"/>
      <c r="H44" s="83"/>
      <c r="I44" s="83"/>
    </row>
    <row r="45" s="99" customFormat="1" customHeight="1" spans="1:7">
      <c r="A45" s="107" t="s">
        <v>454</v>
      </c>
      <c r="B45" s="111" t="s">
        <v>455</v>
      </c>
      <c r="C45" s="71">
        <v>3.21</v>
      </c>
      <c r="D45" s="26"/>
      <c r="E45" s="109">
        <v>3.21</v>
      </c>
      <c r="F45" s="83"/>
      <c r="G45" s="83"/>
    </row>
    <row r="46" s="99" customFormat="1" customHeight="1" spans="1:16">
      <c r="A46" s="107" t="s">
        <v>456</v>
      </c>
      <c r="B46" s="111" t="s">
        <v>457</v>
      </c>
      <c r="C46" s="71">
        <v>6</v>
      </c>
      <c r="D46" s="26"/>
      <c r="E46" s="109">
        <v>6</v>
      </c>
      <c r="F46" s="83"/>
      <c r="G46" s="83"/>
      <c r="I46" s="83"/>
      <c r="P46" s="83"/>
    </row>
    <row r="47" s="99" customFormat="1" customHeight="1" spans="1:16">
      <c r="A47" s="107" t="s">
        <v>458</v>
      </c>
      <c r="B47" s="111" t="s">
        <v>459</v>
      </c>
      <c r="C47" s="71">
        <f t="shared" si="0"/>
        <v>0</v>
      </c>
      <c r="D47" s="26"/>
      <c r="E47" s="26"/>
      <c r="F47" s="83"/>
      <c r="G47" s="83"/>
      <c r="H47" s="83"/>
      <c r="P47" s="83"/>
    </row>
    <row r="48" s="99" customFormat="1" customHeight="1" spans="1:10">
      <c r="A48" s="107" t="s">
        <v>460</v>
      </c>
      <c r="B48" s="111" t="s">
        <v>461</v>
      </c>
      <c r="C48" s="71">
        <f t="shared" si="0"/>
        <v>0</v>
      </c>
      <c r="D48" s="26"/>
      <c r="E48" s="26"/>
      <c r="F48" s="83"/>
      <c r="G48" s="83"/>
      <c r="H48" s="83"/>
      <c r="J48" s="83"/>
    </row>
    <row r="49" s="99" customFormat="1" customHeight="1" spans="1:9">
      <c r="A49" s="107" t="s">
        <v>462</v>
      </c>
      <c r="B49" s="111" t="s">
        <v>463</v>
      </c>
      <c r="C49" s="71">
        <v>60.05</v>
      </c>
      <c r="D49" s="26"/>
      <c r="E49" s="109">
        <v>60.05</v>
      </c>
      <c r="F49" s="83"/>
      <c r="G49" s="83"/>
      <c r="H49" s="83"/>
      <c r="I49" s="83"/>
    </row>
    <row r="50" s="99" customFormat="1" customHeight="1" spans="1:8">
      <c r="A50" s="107" t="s">
        <v>464</v>
      </c>
      <c r="B50" s="108" t="s">
        <v>465</v>
      </c>
      <c r="C50" s="71">
        <v>5.33</v>
      </c>
      <c r="D50" s="71">
        <v>5.33</v>
      </c>
      <c r="E50" s="26"/>
      <c r="F50" s="83"/>
      <c r="H50" s="83"/>
    </row>
    <row r="51" s="99" customFormat="1" customHeight="1" spans="1:7">
      <c r="A51" s="107" t="s">
        <v>466</v>
      </c>
      <c r="B51" s="111" t="s">
        <v>467</v>
      </c>
      <c r="C51" s="71">
        <v>3.24</v>
      </c>
      <c r="D51" s="26">
        <v>3.24</v>
      </c>
      <c r="E51" s="109"/>
      <c r="F51" s="83"/>
      <c r="G51" s="83"/>
    </row>
    <row r="52" s="99" customFormat="1" customHeight="1" spans="1:10">
      <c r="A52" s="107" t="s">
        <v>468</v>
      </c>
      <c r="B52" s="111" t="s">
        <v>469</v>
      </c>
      <c r="C52" s="71">
        <f t="shared" si="0"/>
        <v>0</v>
      </c>
      <c r="D52" s="26"/>
      <c r="E52" s="26"/>
      <c r="F52" s="83"/>
      <c r="G52" s="83"/>
      <c r="I52" s="83"/>
      <c r="J52" s="83"/>
    </row>
    <row r="53" s="99" customFormat="1" customHeight="1" spans="1:8">
      <c r="A53" s="107" t="s">
        <v>470</v>
      </c>
      <c r="B53" s="111" t="s">
        <v>403</v>
      </c>
      <c r="C53" s="71">
        <v>0.8</v>
      </c>
      <c r="D53" s="26">
        <v>0.8</v>
      </c>
      <c r="E53" s="109"/>
      <c r="F53" s="83"/>
      <c r="G53" s="83"/>
      <c r="H53" s="83"/>
    </row>
    <row r="54" s="99" customFormat="1" customHeight="1" spans="1:7">
      <c r="A54" s="107" t="s">
        <v>471</v>
      </c>
      <c r="B54" s="111" t="s">
        <v>472</v>
      </c>
      <c r="C54" s="71">
        <f t="shared" si="0"/>
        <v>0</v>
      </c>
      <c r="D54" s="26"/>
      <c r="E54" s="26"/>
      <c r="F54" s="83"/>
      <c r="G54" s="83"/>
    </row>
    <row r="55" s="99" customFormat="1" customHeight="1" spans="1:7">
      <c r="A55" s="107" t="s">
        <v>473</v>
      </c>
      <c r="B55" s="111" t="s">
        <v>474</v>
      </c>
      <c r="C55" s="71">
        <f t="shared" si="0"/>
        <v>0</v>
      </c>
      <c r="D55" s="26"/>
      <c r="E55" s="26"/>
      <c r="F55" s="83"/>
      <c r="G55" s="83"/>
    </row>
    <row r="56" s="99" customFormat="1" customHeight="1" spans="1:7">
      <c r="A56" s="107" t="s">
        <v>475</v>
      </c>
      <c r="B56" s="111" t="s">
        <v>476</v>
      </c>
      <c r="C56" s="71">
        <f t="shared" si="0"/>
        <v>0</v>
      </c>
      <c r="D56" s="26"/>
      <c r="E56" s="26"/>
      <c r="F56" s="83"/>
      <c r="G56" s="83"/>
    </row>
    <row r="57" s="99" customFormat="1" customHeight="1" spans="1:6">
      <c r="A57" s="107" t="s">
        <v>477</v>
      </c>
      <c r="B57" s="111" t="s">
        <v>478</v>
      </c>
      <c r="C57" s="71">
        <v>1.29</v>
      </c>
      <c r="D57" s="26">
        <v>1.29</v>
      </c>
      <c r="E57" s="109"/>
      <c r="F57" s="83"/>
    </row>
    <row r="58" customHeight="1" spans="3:3">
      <c r="C58" s="12"/>
    </row>
    <row r="59" customHeight="1" spans="6:14">
      <c r="F59" s="12"/>
      <c r="N59" s="12"/>
    </row>
  </sheetData>
  <mergeCells count="3">
    <mergeCell ref="A2:E2"/>
    <mergeCell ref="A5:B5"/>
    <mergeCell ref="C5:E5"/>
  </mergeCells>
  <printOptions horizontalCentered="1"/>
  <pageMargins left="0" right="0" top="0" bottom="0.786805555555556" header="0.499305555555556" footer="0.499305555555556"/>
  <pageSetup paperSize="9" scale="58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G20"/>
  <sheetViews>
    <sheetView showGridLines="0" showZeros="0" workbookViewId="0">
      <selection activeCell="E8" sqref="E8"/>
    </sheetView>
  </sheetViews>
  <sheetFormatPr defaultColWidth="6.875" defaultRowHeight="12.75" customHeight="1" outlineLevelCol="6"/>
  <cols>
    <col min="1" max="1" width="18" style="11" customWidth="1"/>
    <col min="2" max="2" width="18.625" style="11" customWidth="1"/>
    <col min="3" max="3" width="16.375" style="11" customWidth="1"/>
    <col min="4" max="4" width="14.625" style="11" customWidth="1"/>
    <col min="5" max="5" width="15.625" style="11" customWidth="1"/>
    <col min="6" max="6" width="23.875" style="11" customWidth="1"/>
    <col min="7" max="7" width="11.625" style="11" customWidth="1"/>
    <col min="8" max="251" width="6.875" style="11"/>
    <col min="252" max="263" width="11.625" style="11" customWidth="1"/>
    <col min="264" max="507" width="6.875" style="11"/>
    <col min="508" max="519" width="11.625" style="11" customWidth="1"/>
    <col min="520" max="763" width="6.875" style="11"/>
    <col min="764" max="775" width="11.625" style="11" customWidth="1"/>
    <col min="776" max="1019" width="6.875" style="11"/>
    <col min="1020" max="1031" width="11.625" style="11" customWidth="1"/>
    <col min="1032" max="1275" width="6.875" style="11"/>
    <col min="1276" max="1287" width="11.625" style="11" customWidth="1"/>
    <col min="1288" max="1531" width="6.875" style="11"/>
    <col min="1532" max="1543" width="11.625" style="11" customWidth="1"/>
    <col min="1544" max="1787" width="6.875" style="11"/>
    <col min="1788" max="1799" width="11.625" style="11" customWidth="1"/>
    <col min="1800" max="2043" width="6.875" style="11"/>
    <col min="2044" max="2055" width="11.625" style="11" customWidth="1"/>
    <col min="2056" max="2299" width="6.875" style="11"/>
    <col min="2300" max="2311" width="11.625" style="11" customWidth="1"/>
    <col min="2312" max="2555" width="6.875" style="11"/>
    <col min="2556" max="2567" width="11.625" style="11" customWidth="1"/>
    <col min="2568" max="2811" width="6.875" style="11"/>
    <col min="2812" max="2823" width="11.625" style="11" customWidth="1"/>
    <col min="2824" max="3067" width="6.875" style="11"/>
    <col min="3068" max="3079" width="11.625" style="11" customWidth="1"/>
    <col min="3080" max="3323" width="6.875" style="11"/>
    <col min="3324" max="3335" width="11.625" style="11" customWidth="1"/>
    <col min="3336" max="3579" width="6.875" style="11"/>
    <col min="3580" max="3591" width="11.625" style="11" customWidth="1"/>
    <col min="3592" max="3835" width="6.875" style="11"/>
    <col min="3836" max="3847" width="11.625" style="11" customWidth="1"/>
    <col min="3848" max="4091" width="6.875" style="11"/>
    <col min="4092" max="4103" width="11.625" style="11" customWidth="1"/>
    <col min="4104" max="4347" width="6.875" style="11"/>
    <col min="4348" max="4359" width="11.625" style="11" customWidth="1"/>
    <col min="4360" max="4603" width="6.875" style="11"/>
    <col min="4604" max="4615" width="11.625" style="11" customWidth="1"/>
    <col min="4616" max="4859" width="6.875" style="11"/>
    <col min="4860" max="4871" width="11.625" style="11" customWidth="1"/>
    <col min="4872" max="5115" width="6.875" style="11"/>
    <col min="5116" max="5127" width="11.625" style="11" customWidth="1"/>
    <col min="5128" max="5371" width="6.875" style="11"/>
    <col min="5372" max="5383" width="11.625" style="11" customWidth="1"/>
    <col min="5384" max="5627" width="6.875" style="11"/>
    <col min="5628" max="5639" width="11.625" style="11" customWidth="1"/>
    <col min="5640" max="5883" width="6.875" style="11"/>
    <col min="5884" max="5895" width="11.625" style="11" customWidth="1"/>
    <col min="5896" max="6139" width="6.875" style="11"/>
    <col min="6140" max="6151" width="11.625" style="11" customWidth="1"/>
    <col min="6152" max="6395" width="6.875" style="11"/>
    <col min="6396" max="6407" width="11.625" style="11" customWidth="1"/>
    <col min="6408" max="6651" width="6.875" style="11"/>
    <col min="6652" max="6663" width="11.625" style="11" customWidth="1"/>
    <col min="6664" max="6907" width="6.875" style="11"/>
    <col min="6908" max="6919" width="11.625" style="11" customWidth="1"/>
    <col min="6920" max="7163" width="6.875" style="11"/>
    <col min="7164" max="7175" width="11.625" style="11" customWidth="1"/>
    <col min="7176" max="7419" width="6.875" style="11"/>
    <col min="7420" max="7431" width="11.625" style="11" customWidth="1"/>
    <col min="7432" max="7675" width="6.875" style="11"/>
    <col min="7676" max="7687" width="11.625" style="11" customWidth="1"/>
    <col min="7688" max="7931" width="6.875" style="11"/>
    <col min="7932" max="7943" width="11.625" style="11" customWidth="1"/>
    <col min="7944" max="8187" width="6.875" style="11"/>
    <col min="8188" max="8199" width="11.625" style="11" customWidth="1"/>
    <col min="8200" max="8443" width="6.875" style="11"/>
    <col min="8444" max="8455" width="11.625" style="11" customWidth="1"/>
    <col min="8456" max="8699" width="6.875" style="11"/>
    <col min="8700" max="8711" width="11.625" style="11" customWidth="1"/>
    <col min="8712" max="8955" width="6.875" style="11"/>
    <col min="8956" max="8967" width="11.625" style="11" customWidth="1"/>
    <col min="8968" max="9211" width="6.875" style="11"/>
    <col min="9212" max="9223" width="11.625" style="11" customWidth="1"/>
    <col min="9224" max="9467" width="6.875" style="11"/>
    <col min="9468" max="9479" width="11.625" style="11" customWidth="1"/>
    <col min="9480" max="9723" width="6.875" style="11"/>
    <col min="9724" max="9735" width="11.625" style="11" customWidth="1"/>
    <col min="9736" max="9979" width="6.875" style="11"/>
    <col min="9980" max="9991" width="11.625" style="11" customWidth="1"/>
    <col min="9992" max="10235" width="6.875" style="11"/>
    <col min="10236" max="10247" width="11.625" style="11" customWidth="1"/>
    <col min="10248" max="10491" width="6.875" style="11"/>
    <col min="10492" max="10503" width="11.625" style="11" customWidth="1"/>
    <col min="10504" max="10747" width="6.875" style="11"/>
    <col min="10748" max="10759" width="11.625" style="11" customWidth="1"/>
    <col min="10760" max="11003" width="6.875" style="11"/>
    <col min="11004" max="11015" width="11.625" style="11" customWidth="1"/>
    <col min="11016" max="11259" width="6.875" style="11"/>
    <col min="11260" max="11271" width="11.625" style="11" customWidth="1"/>
    <col min="11272" max="11515" width="6.875" style="11"/>
    <col min="11516" max="11527" width="11.625" style="11" customWidth="1"/>
    <col min="11528" max="11771" width="6.875" style="11"/>
    <col min="11772" max="11783" width="11.625" style="11" customWidth="1"/>
    <col min="11784" max="12027" width="6.875" style="11"/>
    <col min="12028" max="12039" width="11.625" style="11" customWidth="1"/>
    <col min="12040" max="12283" width="6.875" style="11"/>
    <col min="12284" max="12295" width="11.625" style="11" customWidth="1"/>
    <col min="12296" max="12539" width="6.875" style="11"/>
    <col min="12540" max="12551" width="11.625" style="11" customWidth="1"/>
    <col min="12552" max="12795" width="6.875" style="11"/>
    <col min="12796" max="12807" width="11.625" style="11" customWidth="1"/>
    <col min="12808" max="13051" width="6.875" style="11"/>
    <col min="13052" max="13063" width="11.625" style="11" customWidth="1"/>
    <col min="13064" max="13307" width="6.875" style="11"/>
    <col min="13308" max="13319" width="11.625" style="11" customWidth="1"/>
    <col min="13320" max="13563" width="6.875" style="11"/>
    <col min="13564" max="13575" width="11.625" style="11" customWidth="1"/>
    <col min="13576" max="13819" width="6.875" style="11"/>
    <col min="13820" max="13831" width="11.625" style="11" customWidth="1"/>
    <col min="13832" max="14075" width="6.875" style="11"/>
    <col min="14076" max="14087" width="11.625" style="11" customWidth="1"/>
    <col min="14088" max="14331" width="6.875" style="11"/>
    <col min="14332" max="14343" width="11.625" style="11" customWidth="1"/>
    <col min="14344" max="14587" width="6.875" style="11"/>
    <col min="14588" max="14599" width="11.625" style="11" customWidth="1"/>
    <col min="14600" max="14843" width="6.875" style="11"/>
    <col min="14844" max="14855" width="11.625" style="11" customWidth="1"/>
    <col min="14856" max="15099" width="6.875" style="11"/>
    <col min="15100" max="15111" width="11.625" style="11" customWidth="1"/>
    <col min="15112" max="15355" width="6.875" style="11"/>
    <col min="15356" max="15367" width="11.625" style="11" customWidth="1"/>
    <col min="15368" max="15611" width="6.875" style="11"/>
    <col min="15612" max="15623" width="11.625" style="11" customWidth="1"/>
    <col min="15624" max="15867" width="6.875" style="11"/>
    <col min="15868" max="15879" width="11.625" style="11" customWidth="1"/>
    <col min="15880" max="16123" width="6.875" style="11"/>
    <col min="16124" max="16135" width="11.625" style="11" customWidth="1"/>
    <col min="16136" max="16384" width="6.875" style="11"/>
  </cols>
  <sheetData>
    <row r="1" ht="20.1" customHeight="1" spans="1:7">
      <c r="A1" s="13" t="s">
        <v>479</v>
      </c>
      <c r="G1" s="97"/>
    </row>
    <row r="2" ht="27" spans="1:7">
      <c r="A2" s="84" t="s">
        <v>480</v>
      </c>
      <c r="B2" s="84"/>
      <c r="C2" s="84"/>
      <c r="D2" s="84"/>
      <c r="E2" s="84"/>
      <c r="F2" s="84"/>
      <c r="G2" s="85"/>
    </row>
    <row r="3" ht="20.1" customHeight="1" spans="1:7">
      <c r="A3" s="98"/>
      <c r="B3" s="85"/>
      <c r="C3" s="85"/>
      <c r="D3" s="85"/>
      <c r="E3" s="85"/>
      <c r="F3" s="85"/>
      <c r="G3" s="85"/>
    </row>
    <row r="4" ht="20.1" customHeight="1" spans="1:6">
      <c r="A4" s="99"/>
      <c r="B4" s="99"/>
      <c r="C4" s="99"/>
      <c r="D4" s="99"/>
      <c r="E4" s="99"/>
      <c r="F4" s="21" t="s">
        <v>313</v>
      </c>
    </row>
    <row r="5" ht="20.1" customHeight="1" spans="1:6">
      <c r="A5" s="40" t="s">
        <v>334</v>
      </c>
      <c r="B5" s="40"/>
      <c r="C5" s="40"/>
      <c r="D5" s="40"/>
      <c r="E5" s="40"/>
      <c r="F5" s="40"/>
    </row>
    <row r="6" ht="14.25" customHeight="1" spans="1:6">
      <c r="A6" s="40" t="s">
        <v>318</v>
      </c>
      <c r="B6" s="6" t="s">
        <v>481</v>
      </c>
      <c r="C6" s="40" t="s">
        <v>482</v>
      </c>
      <c r="D6" s="40"/>
      <c r="E6" s="40"/>
      <c r="F6" s="40" t="s">
        <v>483</v>
      </c>
    </row>
    <row r="7" ht="28.5" spans="1:6">
      <c r="A7" s="40"/>
      <c r="B7" s="6"/>
      <c r="C7" s="40" t="s">
        <v>337</v>
      </c>
      <c r="D7" s="6" t="s">
        <v>484</v>
      </c>
      <c r="E7" s="6" t="s">
        <v>485</v>
      </c>
      <c r="F7" s="40"/>
    </row>
    <row r="8" ht="20.1" customHeight="1" spans="1:6">
      <c r="A8" s="100">
        <v>6.08</v>
      </c>
      <c r="B8" s="100"/>
      <c r="C8" s="100">
        <v>6</v>
      </c>
      <c r="D8" s="100"/>
      <c r="E8" s="100">
        <v>6</v>
      </c>
      <c r="F8" s="100">
        <v>0.08</v>
      </c>
    </row>
    <row r="9" ht="22.5" customHeight="1" spans="2:7">
      <c r="B9" s="12"/>
      <c r="C9" s="12"/>
      <c r="D9" s="12"/>
      <c r="E9" s="12"/>
      <c r="F9" s="12"/>
      <c r="G9" s="12"/>
    </row>
    <row r="10" customHeight="1" spans="2:7">
      <c r="B10" s="12"/>
      <c r="C10" s="12"/>
      <c r="D10" s="12"/>
      <c r="E10" s="12"/>
      <c r="F10" s="12"/>
      <c r="G10" s="12"/>
    </row>
    <row r="11" customHeight="1" spans="2:7">
      <c r="B11" s="12"/>
      <c r="C11" s="12"/>
      <c r="D11" s="12"/>
      <c r="E11" s="12"/>
      <c r="F11" s="12"/>
      <c r="G11" s="12"/>
    </row>
    <row r="12" customHeight="1" spans="2:7">
      <c r="B12" s="12"/>
      <c r="C12" s="12"/>
      <c r="D12" s="12"/>
      <c r="G12" s="12"/>
    </row>
    <row r="13" customHeight="1" spans="2:6">
      <c r="B13" s="12"/>
      <c r="C13" s="12"/>
      <c r="D13" s="12"/>
      <c r="E13" s="12"/>
      <c r="F13" s="12"/>
    </row>
    <row r="14" customHeight="1" spans="2:4">
      <c r="B14" s="12"/>
      <c r="C14" s="12"/>
      <c r="D14" s="12"/>
    </row>
    <row r="15" customHeight="1" spans="5:5">
      <c r="E15" s="12"/>
    </row>
    <row r="16" customHeight="1" spans="6:7">
      <c r="F16" s="12"/>
      <c r="G16" s="12"/>
    </row>
    <row r="20" customHeight="1" spans="3:3">
      <c r="C20" s="12"/>
    </row>
  </sheetData>
  <mergeCells count="6">
    <mergeCell ref="A2:F2"/>
    <mergeCell ref="A5:F5"/>
    <mergeCell ref="C6:E6"/>
    <mergeCell ref="A6:A7"/>
    <mergeCell ref="B6:B7"/>
    <mergeCell ref="F6:F7"/>
  </mergeCells>
  <printOptions horizontalCentered="1"/>
  <pageMargins left="0" right="0" top="0.999305555555556" bottom="0.999305555555556" header="0.499305555555556" footer="0.499305555555556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27"/>
  <sheetViews>
    <sheetView showGridLines="0" showZeros="0" workbookViewId="0">
      <selection activeCell="C8" sqref="C8"/>
    </sheetView>
  </sheetViews>
  <sheetFormatPr defaultColWidth="6.875" defaultRowHeight="12.75" customHeight="1" outlineLevelCol="4"/>
  <cols>
    <col min="1" max="1" width="19.5" style="11" customWidth="1"/>
    <col min="2" max="2" width="52.5" style="11" customWidth="1"/>
    <col min="3" max="5" width="18.25" style="11" customWidth="1"/>
    <col min="6" max="256" width="6.875" style="11"/>
    <col min="257" max="257" width="19.5" style="11" customWidth="1"/>
    <col min="258" max="258" width="52.5" style="11" customWidth="1"/>
    <col min="259" max="261" width="18.25" style="11" customWidth="1"/>
    <col min="262" max="512" width="6.875" style="11"/>
    <col min="513" max="513" width="19.5" style="11" customWidth="1"/>
    <col min="514" max="514" width="52.5" style="11" customWidth="1"/>
    <col min="515" max="517" width="18.25" style="11" customWidth="1"/>
    <col min="518" max="768" width="6.875" style="11"/>
    <col min="769" max="769" width="19.5" style="11" customWidth="1"/>
    <col min="770" max="770" width="52.5" style="11" customWidth="1"/>
    <col min="771" max="773" width="18.25" style="11" customWidth="1"/>
    <col min="774" max="1024" width="6.875" style="11"/>
    <col min="1025" max="1025" width="19.5" style="11" customWidth="1"/>
    <col min="1026" max="1026" width="52.5" style="11" customWidth="1"/>
    <col min="1027" max="1029" width="18.25" style="11" customWidth="1"/>
    <col min="1030" max="1280" width="6.875" style="11"/>
    <col min="1281" max="1281" width="19.5" style="11" customWidth="1"/>
    <col min="1282" max="1282" width="52.5" style="11" customWidth="1"/>
    <col min="1283" max="1285" width="18.25" style="11" customWidth="1"/>
    <col min="1286" max="1536" width="6.875" style="11"/>
    <col min="1537" max="1537" width="19.5" style="11" customWidth="1"/>
    <col min="1538" max="1538" width="52.5" style="11" customWidth="1"/>
    <col min="1539" max="1541" width="18.25" style="11" customWidth="1"/>
    <col min="1542" max="1792" width="6.875" style="11"/>
    <col min="1793" max="1793" width="19.5" style="11" customWidth="1"/>
    <col min="1794" max="1794" width="52.5" style="11" customWidth="1"/>
    <col min="1795" max="1797" width="18.25" style="11" customWidth="1"/>
    <col min="1798" max="2048" width="6.875" style="11"/>
    <col min="2049" max="2049" width="19.5" style="11" customWidth="1"/>
    <col min="2050" max="2050" width="52.5" style="11" customWidth="1"/>
    <col min="2051" max="2053" width="18.25" style="11" customWidth="1"/>
    <col min="2054" max="2304" width="6.875" style="11"/>
    <col min="2305" max="2305" width="19.5" style="11" customWidth="1"/>
    <col min="2306" max="2306" width="52.5" style="11" customWidth="1"/>
    <col min="2307" max="2309" width="18.25" style="11" customWidth="1"/>
    <col min="2310" max="2560" width="6.875" style="11"/>
    <col min="2561" max="2561" width="19.5" style="11" customWidth="1"/>
    <col min="2562" max="2562" width="52.5" style="11" customWidth="1"/>
    <col min="2563" max="2565" width="18.25" style="11" customWidth="1"/>
    <col min="2566" max="2816" width="6.875" style="11"/>
    <col min="2817" max="2817" width="19.5" style="11" customWidth="1"/>
    <col min="2818" max="2818" width="52.5" style="11" customWidth="1"/>
    <col min="2819" max="2821" width="18.25" style="11" customWidth="1"/>
    <col min="2822" max="3072" width="6.875" style="11"/>
    <col min="3073" max="3073" width="19.5" style="11" customWidth="1"/>
    <col min="3074" max="3074" width="52.5" style="11" customWidth="1"/>
    <col min="3075" max="3077" width="18.25" style="11" customWidth="1"/>
    <col min="3078" max="3328" width="6.875" style="11"/>
    <col min="3329" max="3329" width="19.5" style="11" customWidth="1"/>
    <col min="3330" max="3330" width="52.5" style="11" customWidth="1"/>
    <col min="3331" max="3333" width="18.25" style="11" customWidth="1"/>
    <col min="3334" max="3584" width="6.875" style="11"/>
    <col min="3585" max="3585" width="19.5" style="11" customWidth="1"/>
    <col min="3586" max="3586" width="52.5" style="11" customWidth="1"/>
    <col min="3587" max="3589" width="18.25" style="11" customWidth="1"/>
    <col min="3590" max="3840" width="6.875" style="11"/>
    <col min="3841" max="3841" width="19.5" style="11" customWidth="1"/>
    <col min="3842" max="3842" width="52.5" style="11" customWidth="1"/>
    <col min="3843" max="3845" width="18.25" style="11" customWidth="1"/>
    <col min="3846" max="4096" width="6.875" style="11"/>
    <col min="4097" max="4097" width="19.5" style="11" customWidth="1"/>
    <col min="4098" max="4098" width="52.5" style="11" customWidth="1"/>
    <col min="4099" max="4101" width="18.25" style="11" customWidth="1"/>
    <col min="4102" max="4352" width="6.875" style="11"/>
    <col min="4353" max="4353" width="19.5" style="11" customWidth="1"/>
    <col min="4354" max="4354" width="52.5" style="11" customWidth="1"/>
    <col min="4355" max="4357" width="18.25" style="11" customWidth="1"/>
    <col min="4358" max="4608" width="6.875" style="11"/>
    <col min="4609" max="4609" width="19.5" style="11" customWidth="1"/>
    <col min="4610" max="4610" width="52.5" style="11" customWidth="1"/>
    <col min="4611" max="4613" width="18.25" style="11" customWidth="1"/>
    <col min="4614" max="4864" width="6.875" style="11"/>
    <col min="4865" max="4865" width="19.5" style="11" customWidth="1"/>
    <col min="4866" max="4866" width="52.5" style="11" customWidth="1"/>
    <col min="4867" max="4869" width="18.25" style="11" customWidth="1"/>
    <col min="4870" max="5120" width="6.875" style="11"/>
    <col min="5121" max="5121" width="19.5" style="11" customWidth="1"/>
    <col min="5122" max="5122" width="52.5" style="11" customWidth="1"/>
    <col min="5123" max="5125" width="18.25" style="11" customWidth="1"/>
    <col min="5126" max="5376" width="6.875" style="11"/>
    <col min="5377" max="5377" width="19.5" style="11" customWidth="1"/>
    <col min="5378" max="5378" width="52.5" style="11" customWidth="1"/>
    <col min="5379" max="5381" width="18.25" style="11" customWidth="1"/>
    <col min="5382" max="5632" width="6.875" style="11"/>
    <col min="5633" max="5633" width="19.5" style="11" customWidth="1"/>
    <col min="5634" max="5634" width="52.5" style="11" customWidth="1"/>
    <col min="5635" max="5637" width="18.25" style="11" customWidth="1"/>
    <col min="5638" max="5888" width="6.875" style="11"/>
    <col min="5889" max="5889" width="19.5" style="11" customWidth="1"/>
    <col min="5890" max="5890" width="52.5" style="11" customWidth="1"/>
    <col min="5891" max="5893" width="18.25" style="11" customWidth="1"/>
    <col min="5894" max="6144" width="6.875" style="11"/>
    <col min="6145" max="6145" width="19.5" style="11" customWidth="1"/>
    <col min="6146" max="6146" width="52.5" style="11" customWidth="1"/>
    <col min="6147" max="6149" width="18.25" style="11" customWidth="1"/>
    <col min="6150" max="6400" width="6.875" style="11"/>
    <col min="6401" max="6401" width="19.5" style="11" customWidth="1"/>
    <col min="6402" max="6402" width="52.5" style="11" customWidth="1"/>
    <col min="6403" max="6405" width="18.25" style="11" customWidth="1"/>
    <col min="6406" max="6656" width="6.875" style="11"/>
    <col min="6657" max="6657" width="19.5" style="11" customWidth="1"/>
    <col min="6658" max="6658" width="52.5" style="11" customWidth="1"/>
    <col min="6659" max="6661" width="18.25" style="11" customWidth="1"/>
    <col min="6662" max="6912" width="6.875" style="11"/>
    <col min="6913" max="6913" width="19.5" style="11" customWidth="1"/>
    <col min="6914" max="6914" width="52.5" style="11" customWidth="1"/>
    <col min="6915" max="6917" width="18.25" style="11" customWidth="1"/>
    <col min="6918" max="7168" width="6.875" style="11"/>
    <col min="7169" max="7169" width="19.5" style="11" customWidth="1"/>
    <col min="7170" max="7170" width="52.5" style="11" customWidth="1"/>
    <col min="7171" max="7173" width="18.25" style="11" customWidth="1"/>
    <col min="7174" max="7424" width="6.875" style="11"/>
    <col min="7425" max="7425" width="19.5" style="11" customWidth="1"/>
    <col min="7426" max="7426" width="52.5" style="11" customWidth="1"/>
    <col min="7427" max="7429" width="18.25" style="11" customWidth="1"/>
    <col min="7430" max="7680" width="6.875" style="11"/>
    <col min="7681" max="7681" width="19.5" style="11" customWidth="1"/>
    <col min="7682" max="7682" width="52.5" style="11" customWidth="1"/>
    <col min="7683" max="7685" width="18.25" style="11" customWidth="1"/>
    <col min="7686" max="7936" width="6.875" style="11"/>
    <col min="7937" max="7937" width="19.5" style="11" customWidth="1"/>
    <col min="7938" max="7938" width="52.5" style="11" customWidth="1"/>
    <col min="7939" max="7941" width="18.25" style="11" customWidth="1"/>
    <col min="7942" max="8192" width="6.875" style="11"/>
    <col min="8193" max="8193" width="19.5" style="11" customWidth="1"/>
    <col min="8194" max="8194" width="52.5" style="11" customWidth="1"/>
    <col min="8195" max="8197" width="18.25" style="11" customWidth="1"/>
    <col min="8198" max="8448" width="6.875" style="11"/>
    <col min="8449" max="8449" width="19.5" style="11" customWidth="1"/>
    <col min="8450" max="8450" width="52.5" style="11" customWidth="1"/>
    <col min="8451" max="8453" width="18.25" style="11" customWidth="1"/>
    <col min="8454" max="8704" width="6.875" style="11"/>
    <col min="8705" max="8705" width="19.5" style="11" customWidth="1"/>
    <col min="8706" max="8706" width="52.5" style="11" customWidth="1"/>
    <col min="8707" max="8709" width="18.25" style="11" customWidth="1"/>
    <col min="8710" max="8960" width="6.875" style="11"/>
    <col min="8961" max="8961" width="19.5" style="11" customWidth="1"/>
    <col min="8962" max="8962" width="52.5" style="11" customWidth="1"/>
    <col min="8963" max="8965" width="18.25" style="11" customWidth="1"/>
    <col min="8966" max="9216" width="6.875" style="11"/>
    <col min="9217" max="9217" width="19.5" style="11" customWidth="1"/>
    <col min="9218" max="9218" width="52.5" style="11" customWidth="1"/>
    <col min="9219" max="9221" width="18.25" style="11" customWidth="1"/>
    <col min="9222" max="9472" width="6.875" style="11"/>
    <col min="9473" max="9473" width="19.5" style="11" customWidth="1"/>
    <col min="9474" max="9474" width="52.5" style="11" customWidth="1"/>
    <col min="9475" max="9477" width="18.25" style="11" customWidth="1"/>
    <col min="9478" max="9728" width="6.875" style="11"/>
    <col min="9729" max="9729" width="19.5" style="11" customWidth="1"/>
    <col min="9730" max="9730" width="52.5" style="11" customWidth="1"/>
    <col min="9731" max="9733" width="18.25" style="11" customWidth="1"/>
    <col min="9734" max="9984" width="6.875" style="11"/>
    <col min="9985" max="9985" width="19.5" style="11" customWidth="1"/>
    <col min="9986" max="9986" width="52.5" style="11" customWidth="1"/>
    <col min="9987" max="9989" width="18.25" style="11" customWidth="1"/>
    <col min="9990" max="10240" width="6.875" style="11"/>
    <col min="10241" max="10241" width="19.5" style="11" customWidth="1"/>
    <col min="10242" max="10242" width="52.5" style="11" customWidth="1"/>
    <col min="10243" max="10245" width="18.25" style="11" customWidth="1"/>
    <col min="10246" max="10496" width="6.875" style="11"/>
    <col min="10497" max="10497" width="19.5" style="11" customWidth="1"/>
    <col min="10498" max="10498" width="52.5" style="11" customWidth="1"/>
    <col min="10499" max="10501" width="18.25" style="11" customWidth="1"/>
    <col min="10502" max="10752" width="6.875" style="11"/>
    <col min="10753" max="10753" width="19.5" style="11" customWidth="1"/>
    <col min="10754" max="10754" width="52.5" style="11" customWidth="1"/>
    <col min="10755" max="10757" width="18.25" style="11" customWidth="1"/>
    <col min="10758" max="11008" width="6.875" style="11"/>
    <col min="11009" max="11009" width="19.5" style="11" customWidth="1"/>
    <col min="11010" max="11010" width="52.5" style="11" customWidth="1"/>
    <col min="11011" max="11013" width="18.25" style="11" customWidth="1"/>
    <col min="11014" max="11264" width="6.875" style="11"/>
    <col min="11265" max="11265" width="19.5" style="11" customWidth="1"/>
    <col min="11266" max="11266" width="52.5" style="11" customWidth="1"/>
    <col min="11267" max="11269" width="18.25" style="11" customWidth="1"/>
    <col min="11270" max="11520" width="6.875" style="11"/>
    <col min="11521" max="11521" width="19.5" style="11" customWidth="1"/>
    <col min="11522" max="11522" width="52.5" style="11" customWidth="1"/>
    <col min="11523" max="11525" width="18.25" style="11" customWidth="1"/>
    <col min="11526" max="11776" width="6.875" style="11"/>
    <col min="11777" max="11777" width="19.5" style="11" customWidth="1"/>
    <col min="11778" max="11778" width="52.5" style="11" customWidth="1"/>
    <col min="11779" max="11781" width="18.25" style="11" customWidth="1"/>
    <col min="11782" max="12032" width="6.875" style="11"/>
    <col min="12033" max="12033" width="19.5" style="11" customWidth="1"/>
    <col min="12034" max="12034" width="52.5" style="11" customWidth="1"/>
    <col min="12035" max="12037" width="18.25" style="11" customWidth="1"/>
    <col min="12038" max="12288" width="6.875" style="11"/>
    <col min="12289" max="12289" width="19.5" style="11" customWidth="1"/>
    <col min="12290" max="12290" width="52.5" style="11" customWidth="1"/>
    <col min="12291" max="12293" width="18.25" style="11" customWidth="1"/>
    <col min="12294" max="12544" width="6.875" style="11"/>
    <col min="12545" max="12545" width="19.5" style="11" customWidth="1"/>
    <col min="12546" max="12546" width="52.5" style="11" customWidth="1"/>
    <col min="12547" max="12549" width="18.25" style="11" customWidth="1"/>
    <col min="12550" max="12800" width="6.875" style="11"/>
    <col min="12801" max="12801" width="19.5" style="11" customWidth="1"/>
    <col min="12802" max="12802" width="52.5" style="11" customWidth="1"/>
    <col min="12803" max="12805" width="18.25" style="11" customWidth="1"/>
    <col min="12806" max="13056" width="6.875" style="11"/>
    <col min="13057" max="13057" width="19.5" style="11" customWidth="1"/>
    <col min="13058" max="13058" width="52.5" style="11" customWidth="1"/>
    <col min="13059" max="13061" width="18.25" style="11" customWidth="1"/>
    <col min="13062" max="13312" width="6.875" style="11"/>
    <col min="13313" max="13313" width="19.5" style="11" customWidth="1"/>
    <col min="13314" max="13314" width="52.5" style="11" customWidth="1"/>
    <col min="13315" max="13317" width="18.25" style="11" customWidth="1"/>
    <col min="13318" max="13568" width="6.875" style="11"/>
    <col min="13569" max="13569" width="19.5" style="11" customWidth="1"/>
    <col min="13570" max="13570" width="52.5" style="11" customWidth="1"/>
    <col min="13571" max="13573" width="18.25" style="11" customWidth="1"/>
    <col min="13574" max="13824" width="6.875" style="11"/>
    <col min="13825" max="13825" width="19.5" style="11" customWidth="1"/>
    <col min="13826" max="13826" width="52.5" style="11" customWidth="1"/>
    <col min="13827" max="13829" width="18.25" style="11" customWidth="1"/>
    <col min="13830" max="14080" width="6.875" style="11"/>
    <col min="14081" max="14081" width="19.5" style="11" customWidth="1"/>
    <col min="14082" max="14082" width="52.5" style="11" customWidth="1"/>
    <col min="14083" max="14085" width="18.25" style="11" customWidth="1"/>
    <col min="14086" max="14336" width="6.875" style="11"/>
    <col min="14337" max="14337" width="19.5" style="11" customWidth="1"/>
    <col min="14338" max="14338" width="52.5" style="11" customWidth="1"/>
    <col min="14339" max="14341" width="18.25" style="11" customWidth="1"/>
    <col min="14342" max="14592" width="6.875" style="11"/>
    <col min="14593" max="14593" width="19.5" style="11" customWidth="1"/>
    <col min="14594" max="14594" width="52.5" style="11" customWidth="1"/>
    <col min="14595" max="14597" width="18.25" style="11" customWidth="1"/>
    <col min="14598" max="14848" width="6.875" style="11"/>
    <col min="14849" max="14849" width="19.5" style="11" customWidth="1"/>
    <col min="14850" max="14850" width="52.5" style="11" customWidth="1"/>
    <col min="14851" max="14853" width="18.25" style="11" customWidth="1"/>
    <col min="14854" max="15104" width="6.875" style="11"/>
    <col min="15105" max="15105" width="19.5" style="11" customWidth="1"/>
    <col min="15106" max="15106" width="52.5" style="11" customWidth="1"/>
    <col min="15107" max="15109" width="18.25" style="11" customWidth="1"/>
    <col min="15110" max="15360" width="6.875" style="11"/>
    <col min="15361" max="15361" width="19.5" style="11" customWidth="1"/>
    <col min="15362" max="15362" width="52.5" style="11" customWidth="1"/>
    <col min="15363" max="15365" width="18.25" style="11" customWidth="1"/>
    <col min="15366" max="15616" width="6.875" style="11"/>
    <col min="15617" max="15617" width="19.5" style="11" customWidth="1"/>
    <col min="15618" max="15618" width="52.5" style="11" customWidth="1"/>
    <col min="15619" max="15621" width="18.25" style="11" customWidth="1"/>
    <col min="15622" max="15872" width="6.875" style="11"/>
    <col min="15873" max="15873" width="19.5" style="11" customWidth="1"/>
    <col min="15874" max="15874" width="52.5" style="11" customWidth="1"/>
    <col min="15875" max="15877" width="18.25" style="11" customWidth="1"/>
    <col min="15878" max="16128" width="6.875" style="11"/>
    <col min="16129" max="16129" width="19.5" style="11" customWidth="1"/>
    <col min="16130" max="16130" width="52.5" style="11" customWidth="1"/>
    <col min="16131" max="16133" width="18.25" style="11" customWidth="1"/>
    <col min="16134" max="16384" width="6.875" style="11"/>
  </cols>
  <sheetData>
    <row r="1" ht="20.1" customHeight="1" spans="1:5">
      <c r="A1" s="13" t="s">
        <v>486</v>
      </c>
      <c r="E1" s="53"/>
    </row>
    <row r="2" ht="27" spans="1:5">
      <c r="A2" s="84" t="s">
        <v>487</v>
      </c>
      <c r="B2" s="84"/>
      <c r="C2" s="84"/>
      <c r="D2" s="84"/>
      <c r="E2" s="84"/>
    </row>
    <row r="3" ht="20.1" customHeight="1" spans="1:5">
      <c r="A3" s="85"/>
      <c r="B3" s="85"/>
      <c r="C3" s="85"/>
      <c r="D3" s="85"/>
      <c r="E3" s="85"/>
    </row>
    <row r="4" ht="20.1" customHeight="1" spans="1:5">
      <c r="A4" s="86"/>
      <c r="B4" s="87"/>
      <c r="C4" s="87"/>
      <c r="D4" s="87"/>
      <c r="E4" s="88" t="s">
        <v>313</v>
      </c>
    </row>
    <row r="5" ht="20.1" customHeight="1" spans="1:5">
      <c r="A5" s="40" t="s">
        <v>335</v>
      </c>
      <c r="B5" s="89" t="s">
        <v>336</v>
      </c>
      <c r="C5" s="40" t="s">
        <v>488</v>
      </c>
      <c r="D5" s="40"/>
      <c r="E5" s="40"/>
    </row>
    <row r="6" ht="20.1" customHeight="1" spans="1:5">
      <c r="A6" s="90"/>
      <c r="B6" s="90"/>
      <c r="C6" s="91" t="s">
        <v>318</v>
      </c>
      <c r="D6" s="91" t="s">
        <v>338</v>
      </c>
      <c r="E6" s="91" t="s">
        <v>339</v>
      </c>
    </row>
    <row r="7" ht="20.1" customHeight="1" spans="1:5">
      <c r="A7" s="92"/>
      <c r="B7" s="93"/>
      <c r="C7" s="94"/>
      <c r="D7" s="95"/>
      <c r="E7" s="26"/>
    </row>
    <row r="8" ht="20.25" customHeight="1" spans="1:5">
      <c r="A8" s="96" t="s">
        <v>489</v>
      </c>
      <c r="B8" s="12"/>
      <c r="C8" s="12"/>
      <c r="D8" s="12"/>
      <c r="E8" s="12"/>
    </row>
    <row r="9" ht="20.25" customHeight="1" spans="1:5">
      <c r="A9" s="12"/>
      <c r="B9" s="12"/>
      <c r="C9" s="12"/>
      <c r="D9" s="12"/>
      <c r="E9" s="12"/>
    </row>
    <row r="10" customHeight="1" spans="1:5">
      <c r="A10" s="12"/>
      <c r="B10" s="12"/>
      <c r="C10" s="12"/>
      <c r="E10" s="12"/>
    </row>
    <row r="11" customHeight="1" spans="1:5">
      <c r="A11" s="12"/>
      <c r="B11" s="12"/>
      <c r="C11" s="12"/>
      <c r="D11" s="12"/>
      <c r="E11" s="12"/>
    </row>
    <row r="12" customHeight="1" spans="1:5">
      <c r="A12" s="12"/>
      <c r="B12" s="12"/>
      <c r="C12" s="12"/>
      <c r="E12" s="12"/>
    </row>
    <row r="13" customHeight="1" spans="1:5">
      <c r="A13" s="12"/>
      <c r="B13" s="12"/>
      <c r="D13" s="12"/>
      <c r="E13" s="12"/>
    </row>
    <row r="14" customHeight="1" spans="1:5">
      <c r="A14" s="12"/>
      <c r="E14" s="12"/>
    </row>
    <row r="15" customHeight="1" spans="2:2">
      <c r="B15" s="12"/>
    </row>
    <row r="16" customHeight="1" spans="2:2">
      <c r="B16" s="12"/>
    </row>
    <row r="17" customHeight="1" spans="2:2">
      <c r="B17" s="12"/>
    </row>
    <row r="18" customHeight="1" spans="2:2">
      <c r="B18" s="12"/>
    </row>
    <row r="19" customHeight="1" spans="2:2">
      <c r="B19" s="12"/>
    </row>
    <row r="20" customHeight="1" spans="2:2">
      <c r="B20" s="12"/>
    </row>
    <row r="22" customHeight="1" spans="2:2">
      <c r="B22" s="12"/>
    </row>
    <row r="23" customHeight="1" spans="2:2">
      <c r="B23" s="12"/>
    </row>
    <row r="25" customHeight="1" spans="2:2">
      <c r="B25" s="12"/>
    </row>
    <row r="26" customHeight="1" spans="2:2">
      <c r="B26" s="12"/>
    </row>
    <row r="27" customHeight="1" spans="4:4">
      <c r="D27" s="12"/>
    </row>
  </sheetData>
  <mergeCells count="4">
    <mergeCell ref="A2:E2"/>
    <mergeCell ref="C5:E5"/>
    <mergeCell ref="A5:A6"/>
    <mergeCell ref="B5:B6"/>
  </mergeCells>
  <printOptions horizontalCentered="1"/>
  <pageMargins left="0" right="0" top="0.999305555555556" bottom="0.999305555555556" header="0.499305555555556" footer="0.4993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Q32"/>
  <sheetViews>
    <sheetView showGridLines="0" showZeros="0" tabSelected="1" topLeftCell="A3" workbookViewId="0">
      <selection activeCell="A7" sqref="A7"/>
    </sheetView>
  </sheetViews>
  <sheetFormatPr defaultColWidth="6.875" defaultRowHeight="20.1" customHeight="1"/>
  <cols>
    <col min="1" max="4" width="34.5" style="11" customWidth="1"/>
    <col min="5" max="159" width="6.75" style="11" customWidth="1"/>
    <col min="160" max="256" width="6.875" style="11"/>
    <col min="257" max="260" width="34.5" style="11" customWidth="1"/>
    <col min="261" max="415" width="6.75" style="11" customWidth="1"/>
    <col min="416" max="512" width="6.875" style="11"/>
    <col min="513" max="516" width="34.5" style="11" customWidth="1"/>
    <col min="517" max="671" width="6.75" style="11" customWidth="1"/>
    <col min="672" max="768" width="6.875" style="11"/>
    <col min="769" max="772" width="34.5" style="11" customWidth="1"/>
    <col min="773" max="927" width="6.75" style="11" customWidth="1"/>
    <col min="928" max="1024" width="6.875" style="11"/>
    <col min="1025" max="1028" width="34.5" style="11" customWidth="1"/>
    <col min="1029" max="1183" width="6.75" style="11" customWidth="1"/>
    <col min="1184" max="1280" width="6.875" style="11"/>
    <col min="1281" max="1284" width="34.5" style="11" customWidth="1"/>
    <col min="1285" max="1439" width="6.75" style="11" customWidth="1"/>
    <col min="1440" max="1536" width="6.875" style="11"/>
    <col min="1537" max="1540" width="34.5" style="11" customWidth="1"/>
    <col min="1541" max="1695" width="6.75" style="11" customWidth="1"/>
    <col min="1696" max="1792" width="6.875" style="11"/>
    <col min="1793" max="1796" width="34.5" style="11" customWidth="1"/>
    <col min="1797" max="1951" width="6.75" style="11" customWidth="1"/>
    <col min="1952" max="2048" width="6.875" style="11"/>
    <col min="2049" max="2052" width="34.5" style="11" customWidth="1"/>
    <col min="2053" max="2207" width="6.75" style="11" customWidth="1"/>
    <col min="2208" max="2304" width="6.875" style="11"/>
    <col min="2305" max="2308" width="34.5" style="11" customWidth="1"/>
    <col min="2309" max="2463" width="6.75" style="11" customWidth="1"/>
    <col min="2464" max="2560" width="6.875" style="11"/>
    <col min="2561" max="2564" width="34.5" style="11" customWidth="1"/>
    <col min="2565" max="2719" width="6.75" style="11" customWidth="1"/>
    <col min="2720" max="2816" width="6.875" style="11"/>
    <col min="2817" max="2820" width="34.5" style="11" customWidth="1"/>
    <col min="2821" max="2975" width="6.75" style="11" customWidth="1"/>
    <col min="2976" max="3072" width="6.875" style="11"/>
    <col min="3073" max="3076" width="34.5" style="11" customWidth="1"/>
    <col min="3077" max="3231" width="6.75" style="11" customWidth="1"/>
    <col min="3232" max="3328" width="6.875" style="11"/>
    <col min="3329" max="3332" width="34.5" style="11" customWidth="1"/>
    <col min="3333" max="3487" width="6.75" style="11" customWidth="1"/>
    <col min="3488" max="3584" width="6.875" style="11"/>
    <col min="3585" max="3588" width="34.5" style="11" customWidth="1"/>
    <col min="3589" max="3743" width="6.75" style="11" customWidth="1"/>
    <col min="3744" max="3840" width="6.875" style="11"/>
    <col min="3841" max="3844" width="34.5" style="11" customWidth="1"/>
    <col min="3845" max="3999" width="6.75" style="11" customWidth="1"/>
    <col min="4000" max="4096" width="6.875" style="11"/>
    <col min="4097" max="4100" width="34.5" style="11" customWidth="1"/>
    <col min="4101" max="4255" width="6.75" style="11" customWidth="1"/>
    <col min="4256" max="4352" width="6.875" style="11"/>
    <col min="4353" max="4356" width="34.5" style="11" customWidth="1"/>
    <col min="4357" max="4511" width="6.75" style="11" customWidth="1"/>
    <col min="4512" max="4608" width="6.875" style="11"/>
    <col min="4609" max="4612" width="34.5" style="11" customWidth="1"/>
    <col min="4613" max="4767" width="6.75" style="11" customWidth="1"/>
    <col min="4768" max="4864" width="6.875" style="11"/>
    <col min="4865" max="4868" width="34.5" style="11" customWidth="1"/>
    <col min="4869" max="5023" width="6.75" style="11" customWidth="1"/>
    <col min="5024" max="5120" width="6.875" style="11"/>
    <col min="5121" max="5124" width="34.5" style="11" customWidth="1"/>
    <col min="5125" max="5279" width="6.75" style="11" customWidth="1"/>
    <col min="5280" max="5376" width="6.875" style="11"/>
    <col min="5377" max="5380" width="34.5" style="11" customWidth="1"/>
    <col min="5381" max="5535" width="6.75" style="11" customWidth="1"/>
    <col min="5536" max="5632" width="6.875" style="11"/>
    <col min="5633" max="5636" width="34.5" style="11" customWidth="1"/>
    <col min="5637" max="5791" width="6.75" style="11" customWidth="1"/>
    <col min="5792" max="5888" width="6.875" style="11"/>
    <col min="5889" max="5892" width="34.5" style="11" customWidth="1"/>
    <col min="5893" max="6047" width="6.75" style="11" customWidth="1"/>
    <col min="6048" max="6144" width="6.875" style="11"/>
    <col min="6145" max="6148" width="34.5" style="11" customWidth="1"/>
    <col min="6149" max="6303" width="6.75" style="11" customWidth="1"/>
    <col min="6304" max="6400" width="6.875" style="11"/>
    <col min="6401" max="6404" width="34.5" style="11" customWidth="1"/>
    <col min="6405" max="6559" width="6.75" style="11" customWidth="1"/>
    <col min="6560" max="6656" width="6.875" style="11"/>
    <col min="6657" max="6660" width="34.5" style="11" customWidth="1"/>
    <col min="6661" max="6815" width="6.75" style="11" customWidth="1"/>
    <col min="6816" max="6912" width="6.875" style="11"/>
    <col min="6913" max="6916" width="34.5" style="11" customWidth="1"/>
    <col min="6917" max="7071" width="6.75" style="11" customWidth="1"/>
    <col min="7072" max="7168" width="6.875" style="11"/>
    <col min="7169" max="7172" width="34.5" style="11" customWidth="1"/>
    <col min="7173" max="7327" width="6.75" style="11" customWidth="1"/>
    <col min="7328" max="7424" width="6.875" style="11"/>
    <col min="7425" max="7428" width="34.5" style="11" customWidth="1"/>
    <col min="7429" max="7583" width="6.75" style="11" customWidth="1"/>
    <col min="7584" max="7680" width="6.875" style="11"/>
    <col min="7681" max="7684" width="34.5" style="11" customWidth="1"/>
    <col min="7685" max="7839" width="6.75" style="11" customWidth="1"/>
    <col min="7840" max="7936" width="6.875" style="11"/>
    <col min="7937" max="7940" width="34.5" style="11" customWidth="1"/>
    <col min="7941" max="8095" width="6.75" style="11" customWidth="1"/>
    <col min="8096" max="8192" width="6.875" style="11"/>
    <col min="8193" max="8196" width="34.5" style="11" customWidth="1"/>
    <col min="8197" max="8351" width="6.75" style="11" customWidth="1"/>
    <col min="8352" max="8448" width="6.875" style="11"/>
    <col min="8449" max="8452" width="34.5" style="11" customWidth="1"/>
    <col min="8453" max="8607" width="6.75" style="11" customWidth="1"/>
    <col min="8608" max="8704" width="6.875" style="11"/>
    <col min="8705" max="8708" width="34.5" style="11" customWidth="1"/>
    <col min="8709" max="8863" width="6.75" style="11" customWidth="1"/>
    <col min="8864" max="8960" width="6.875" style="11"/>
    <col min="8961" max="8964" width="34.5" style="11" customWidth="1"/>
    <col min="8965" max="9119" width="6.75" style="11" customWidth="1"/>
    <col min="9120" max="9216" width="6.875" style="11"/>
    <col min="9217" max="9220" width="34.5" style="11" customWidth="1"/>
    <col min="9221" max="9375" width="6.75" style="11" customWidth="1"/>
    <col min="9376" max="9472" width="6.875" style="11"/>
    <col min="9473" max="9476" width="34.5" style="11" customWidth="1"/>
    <col min="9477" max="9631" width="6.75" style="11" customWidth="1"/>
    <col min="9632" max="9728" width="6.875" style="11"/>
    <col min="9729" max="9732" width="34.5" style="11" customWidth="1"/>
    <col min="9733" max="9887" width="6.75" style="11" customWidth="1"/>
    <col min="9888" max="9984" width="6.875" style="11"/>
    <col min="9985" max="9988" width="34.5" style="11" customWidth="1"/>
    <col min="9989" max="10143" width="6.75" style="11" customWidth="1"/>
    <col min="10144" max="10240" width="6.875" style="11"/>
    <col min="10241" max="10244" width="34.5" style="11" customWidth="1"/>
    <col min="10245" max="10399" width="6.75" style="11" customWidth="1"/>
    <col min="10400" max="10496" width="6.875" style="11"/>
    <col min="10497" max="10500" width="34.5" style="11" customWidth="1"/>
    <col min="10501" max="10655" width="6.75" style="11" customWidth="1"/>
    <col min="10656" max="10752" width="6.875" style="11"/>
    <col min="10753" max="10756" width="34.5" style="11" customWidth="1"/>
    <col min="10757" max="10911" width="6.75" style="11" customWidth="1"/>
    <col min="10912" max="11008" width="6.875" style="11"/>
    <col min="11009" max="11012" width="34.5" style="11" customWidth="1"/>
    <col min="11013" max="11167" width="6.75" style="11" customWidth="1"/>
    <col min="11168" max="11264" width="6.875" style="11"/>
    <col min="11265" max="11268" width="34.5" style="11" customWidth="1"/>
    <col min="11269" max="11423" width="6.75" style="11" customWidth="1"/>
    <col min="11424" max="11520" width="6.875" style="11"/>
    <col min="11521" max="11524" width="34.5" style="11" customWidth="1"/>
    <col min="11525" max="11679" width="6.75" style="11" customWidth="1"/>
    <col min="11680" max="11776" width="6.875" style="11"/>
    <col min="11777" max="11780" width="34.5" style="11" customWidth="1"/>
    <col min="11781" max="11935" width="6.75" style="11" customWidth="1"/>
    <col min="11936" max="12032" width="6.875" style="11"/>
    <col min="12033" max="12036" width="34.5" style="11" customWidth="1"/>
    <col min="12037" max="12191" width="6.75" style="11" customWidth="1"/>
    <col min="12192" max="12288" width="6.875" style="11"/>
    <col min="12289" max="12292" width="34.5" style="11" customWidth="1"/>
    <col min="12293" max="12447" width="6.75" style="11" customWidth="1"/>
    <col min="12448" max="12544" width="6.875" style="11"/>
    <col min="12545" max="12548" width="34.5" style="11" customWidth="1"/>
    <col min="12549" max="12703" width="6.75" style="11" customWidth="1"/>
    <col min="12704" max="12800" width="6.875" style="11"/>
    <col min="12801" max="12804" width="34.5" style="11" customWidth="1"/>
    <col min="12805" max="12959" width="6.75" style="11" customWidth="1"/>
    <col min="12960" max="13056" width="6.875" style="11"/>
    <col min="13057" max="13060" width="34.5" style="11" customWidth="1"/>
    <col min="13061" max="13215" width="6.75" style="11" customWidth="1"/>
    <col min="13216" max="13312" width="6.875" style="11"/>
    <col min="13313" max="13316" width="34.5" style="11" customWidth="1"/>
    <col min="13317" max="13471" width="6.75" style="11" customWidth="1"/>
    <col min="13472" max="13568" width="6.875" style="11"/>
    <col min="13569" max="13572" width="34.5" style="11" customWidth="1"/>
    <col min="13573" max="13727" width="6.75" style="11" customWidth="1"/>
    <col min="13728" max="13824" width="6.875" style="11"/>
    <col min="13825" max="13828" width="34.5" style="11" customWidth="1"/>
    <col min="13829" max="13983" width="6.75" style="11" customWidth="1"/>
    <col min="13984" max="14080" width="6.875" style="11"/>
    <col min="14081" max="14084" width="34.5" style="11" customWidth="1"/>
    <col min="14085" max="14239" width="6.75" style="11" customWidth="1"/>
    <col min="14240" max="14336" width="6.875" style="11"/>
    <col min="14337" max="14340" width="34.5" style="11" customWidth="1"/>
    <col min="14341" max="14495" width="6.75" style="11" customWidth="1"/>
    <col min="14496" max="14592" width="6.875" style="11"/>
    <col min="14593" max="14596" width="34.5" style="11" customWidth="1"/>
    <col min="14597" max="14751" width="6.75" style="11" customWidth="1"/>
    <col min="14752" max="14848" width="6.875" style="11"/>
    <col min="14849" max="14852" width="34.5" style="11" customWidth="1"/>
    <col min="14853" max="15007" width="6.75" style="11" customWidth="1"/>
    <col min="15008" max="15104" width="6.875" style="11"/>
    <col min="15105" max="15108" width="34.5" style="11" customWidth="1"/>
    <col min="15109" max="15263" width="6.75" style="11" customWidth="1"/>
    <col min="15264" max="15360" width="6.875" style="11"/>
    <col min="15361" max="15364" width="34.5" style="11" customWidth="1"/>
    <col min="15365" max="15519" width="6.75" style="11" customWidth="1"/>
    <col min="15520" max="15616" width="6.875" style="11"/>
    <col min="15617" max="15620" width="34.5" style="11" customWidth="1"/>
    <col min="15621" max="15775" width="6.75" style="11" customWidth="1"/>
    <col min="15776" max="15872" width="6.875" style="11"/>
    <col min="15873" max="15876" width="34.5" style="11" customWidth="1"/>
    <col min="15877" max="16031" width="6.75" style="11" customWidth="1"/>
    <col min="16032" max="16128" width="6.875" style="11"/>
    <col min="16129" max="16132" width="34.5" style="11" customWidth="1"/>
    <col min="16133" max="16287" width="6.75" style="11" customWidth="1"/>
    <col min="16288" max="16384" width="6.875" style="11"/>
  </cols>
  <sheetData>
    <row r="1" customHeight="1" spans="1:251">
      <c r="A1" s="13" t="s">
        <v>490</v>
      </c>
      <c r="B1" s="51"/>
      <c r="C1" s="52"/>
      <c r="D1" s="53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83"/>
      <c r="FE1" s="83"/>
      <c r="FF1" s="83"/>
      <c r="FG1" s="83"/>
      <c r="FH1" s="83"/>
      <c r="FI1" s="83"/>
      <c r="FJ1" s="83"/>
      <c r="FK1" s="83"/>
      <c r="FL1" s="83"/>
      <c r="FM1" s="83"/>
      <c r="FN1" s="83"/>
      <c r="FO1" s="83"/>
      <c r="FP1" s="83"/>
      <c r="FQ1" s="83"/>
      <c r="FR1" s="83"/>
      <c r="FS1" s="83"/>
      <c r="FT1" s="83"/>
      <c r="FU1" s="83"/>
      <c r="FV1" s="83"/>
      <c r="FW1" s="83"/>
      <c r="FX1" s="83"/>
      <c r="FY1" s="83"/>
      <c r="FZ1" s="83"/>
      <c r="GA1" s="83"/>
      <c r="GB1" s="83"/>
      <c r="GC1" s="83"/>
      <c r="GD1" s="83"/>
      <c r="GE1" s="83"/>
      <c r="GF1" s="83"/>
      <c r="GG1" s="83"/>
      <c r="GH1" s="83"/>
      <c r="GI1" s="83"/>
      <c r="GJ1" s="83"/>
      <c r="GK1" s="83"/>
      <c r="GL1" s="83"/>
      <c r="GM1" s="83"/>
      <c r="GN1" s="83"/>
      <c r="GO1" s="83"/>
      <c r="GP1" s="83"/>
      <c r="GQ1" s="83"/>
      <c r="GR1" s="83"/>
      <c r="GS1" s="83"/>
      <c r="GT1" s="83"/>
      <c r="GU1" s="83"/>
      <c r="GV1" s="83"/>
      <c r="GW1" s="83"/>
      <c r="GX1" s="83"/>
      <c r="GY1" s="83"/>
      <c r="GZ1" s="83"/>
      <c r="HA1" s="83"/>
      <c r="HB1" s="83"/>
      <c r="HC1" s="83"/>
      <c r="HD1" s="83"/>
      <c r="HE1" s="83"/>
      <c r="HF1" s="83"/>
      <c r="HG1" s="83"/>
      <c r="HH1" s="83"/>
      <c r="HI1" s="83"/>
      <c r="HJ1" s="83"/>
      <c r="HK1" s="83"/>
      <c r="HL1" s="83"/>
      <c r="HM1" s="83"/>
      <c r="HN1" s="83"/>
      <c r="HO1" s="83"/>
      <c r="HP1" s="83"/>
      <c r="HQ1" s="83"/>
      <c r="HR1" s="83"/>
      <c r="HS1" s="83"/>
      <c r="HT1" s="83"/>
      <c r="HU1" s="83"/>
      <c r="HV1" s="83"/>
      <c r="HW1" s="83"/>
      <c r="HX1" s="83"/>
      <c r="HY1" s="83"/>
      <c r="HZ1" s="83"/>
      <c r="IA1" s="83"/>
      <c r="IB1" s="83"/>
      <c r="IC1" s="83"/>
      <c r="ID1" s="83"/>
      <c r="IE1" s="83"/>
      <c r="IF1" s="83"/>
      <c r="IG1" s="83"/>
      <c r="IH1" s="83"/>
      <c r="II1" s="83"/>
      <c r="IJ1" s="83"/>
      <c r="IK1" s="83"/>
      <c r="IL1" s="83"/>
      <c r="IM1" s="83"/>
      <c r="IN1" s="83"/>
      <c r="IO1" s="83"/>
      <c r="IP1" s="83"/>
      <c r="IQ1" s="83"/>
    </row>
    <row r="2" ht="27" spans="1:251">
      <c r="A2" s="54" t="s">
        <v>491</v>
      </c>
      <c r="B2" s="54"/>
      <c r="C2" s="54"/>
      <c r="D2" s="54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  <c r="CU2" s="52"/>
      <c r="CV2" s="52"/>
      <c r="CW2" s="52"/>
      <c r="CX2" s="52"/>
      <c r="CY2" s="52"/>
      <c r="CZ2" s="52"/>
      <c r="DA2" s="52"/>
      <c r="DB2" s="52"/>
      <c r="DC2" s="52"/>
      <c r="DD2" s="52"/>
      <c r="DE2" s="52"/>
      <c r="DF2" s="52"/>
      <c r="DG2" s="52"/>
      <c r="DH2" s="52"/>
      <c r="DI2" s="52"/>
      <c r="DJ2" s="52"/>
      <c r="DK2" s="52"/>
      <c r="DL2" s="52"/>
      <c r="DM2" s="52"/>
      <c r="DN2" s="52"/>
      <c r="DO2" s="52"/>
      <c r="DP2" s="52"/>
      <c r="DQ2" s="52"/>
      <c r="DR2" s="52"/>
      <c r="DS2" s="52"/>
      <c r="DT2" s="52"/>
      <c r="DU2" s="52"/>
      <c r="DV2" s="52"/>
      <c r="DW2" s="52"/>
      <c r="DX2" s="52"/>
      <c r="DY2" s="52"/>
      <c r="DZ2" s="52"/>
      <c r="EA2" s="52"/>
      <c r="EB2" s="52"/>
      <c r="EC2" s="52"/>
      <c r="ED2" s="52"/>
      <c r="EE2" s="52"/>
      <c r="EF2" s="52"/>
      <c r="EG2" s="52"/>
      <c r="EH2" s="52"/>
      <c r="EI2" s="52"/>
      <c r="EJ2" s="52"/>
      <c r="EK2" s="52"/>
      <c r="EL2" s="52"/>
      <c r="EM2" s="52"/>
      <c r="EN2" s="52"/>
      <c r="EO2" s="52"/>
      <c r="EP2" s="52"/>
      <c r="EQ2" s="52"/>
      <c r="ER2" s="52"/>
      <c r="ES2" s="52"/>
      <c r="ET2" s="52"/>
      <c r="EU2" s="52"/>
      <c r="EV2" s="52"/>
      <c r="EW2" s="52"/>
      <c r="EX2" s="52"/>
      <c r="EY2" s="52"/>
      <c r="EZ2" s="52"/>
      <c r="FA2" s="52"/>
      <c r="FB2" s="52"/>
      <c r="FC2" s="52"/>
      <c r="FD2" s="83"/>
      <c r="FE2" s="83"/>
      <c r="FF2" s="83"/>
      <c r="FG2" s="83"/>
      <c r="FH2" s="83"/>
      <c r="FI2" s="83"/>
      <c r="FJ2" s="83"/>
      <c r="FK2" s="83"/>
      <c r="FL2" s="83"/>
      <c r="FM2" s="83"/>
      <c r="FN2" s="83"/>
      <c r="FO2" s="83"/>
      <c r="FP2" s="83"/>
      <c r="FQ2" s="83"/>
      <c r="FR2" s="83"/>
      <c r="FS2" s="83"/>
      <c r="FT2" s="83"/>
      <c r="FU2" s="83"/>
      <c r="FV2" s="83"/>
      <c r="FW2" s="83"/>
      <c r="FX2" s="83"/>
      <c r="FY2" s="83"/>
      <c r="FZ2" s="83"/>
      <c r="GA2" s="83"/>
      <c r="GB2" s="83"/>
      <c r="GC2" s="83"/>
      <c r="GD2" s="83"/>
      <c r="GE2" s="83"/>
      <c r="GF2" s="83"/>
      <c r="GG2" s="83"/>
      <c r="GH2" s="83"/>
      <c r="GI2" s="83"/>
      <c r="GJ2" s="83"/>
      <c r="GK2" s="83"/>
      <c r="GL2" s="83"/>
      <c r="GM2" s="83"/>
      <c r="GN2" s="83"/>
      <c r="GO2" s="83"/>
      <c r="GP2" s="83"/>
      <c r="GQ2" s="83"/>
      <c r="GR2" s="83"/>
      <c r="GS2" s="83"/>
      <c r="GT2" s="83"/>
      <c r="GU2" s="83"/>
      <c r="GV2" s="83"/>
      <c r="GW2" s="83"/>
      <c r="GX2" s="83"/>
      <c r="GY2" s="83"/>
      <c r="GZ2" s="83"/>
      <c r="HA2" s="83"/>
      <c r="HB2" s="83"/>
      <c r="HC2" s="83"/>
      <c r="HD2" s="83"/>
      <c r="HE2" s="83"/>
      <c r="HF2" s="83"/>
      <c r="HG2" s="83"/>
      <c r="HH2" s="83"/>
      <c r="HI2" s="83"/>
      <c r="HJ2" s="83"/>
      <c r="HK2" s="83"/>
      <c r="HL2" s="83"/>
      <c r="HM2" s="83"/>
      <c r="HN2" s="83"/>
      <c r="HO2" s="83"/>
      <c r="HP2" s="83"/>
      <c r="HQ2" s="83"/>
      <c r="HR2" s="83"/>
      <c r="HS2" s="83"/>
      <c r="HT2" s="83"/>
      <c r="HU2" s="83"/>
      <c r="HV2" s="83"/>
      <c r="HW2" s="83"/>
      <c r="HX2" s="83"/>
      <c r="HY2" s="83"/>
      <c r="HZ2" s="83"/>
      <c r="IA2" s="83"/>
      <c r="IB2" s="83"/>
      <c r="IC2" s="83"/>
      <c r="ID2" s="83"/>
      <c r="IE2" s="83"/>
      <c r="IF2" s="83"/>
      <c r="IG2" s="83"/>
      <c r="IH2" s="83"/>
      <c r="II2" s="83"/>
      <c r="IJ2" s="83"/>
      <c r="IK2" s="83"/>
      <c r="IL2" s="83"/>
      <c r="IM2" s="83"/>
      <c r="IN2" s="83"/>
      <c r="IO2" s="83"/>
      <c r="IP2" s="83"/>
      <c r="IQ2" s="83"/>
    </row>
    <row r="3" customHeight="1" spans="1:251">
      <c r="A3" s="55"/>
      <c r="B3" s="55"/>
      <c r="C3" s="56"/>
      <c r="D3" s="55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  <c r="BC3" s="52"/>
      <c r="BD3" s="52"/>
      <c r="BE3" s="52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2"/>
      <c r="CM3" s="52"/>
      <c r="CN3" s="52"/>
      <c r="CO3" s="52"/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2"/>
      <c r="DA3" s="52"/>
      <c r="DB3" s="52"/>
      <c r="DC3" s="52"/>
      <c r="DD3" s="52"/>
      <c r="DE3" s="52"/>
      <c r="DF3" s="52"/>
      <c r="DG3" s="52"/>
      <c r="DH3" s="52"/>
      <c r="DI3" s="52"/>
      <c r="DJ3" s="52"/>
      <c r="DK3" s="52"/>
      <c r="DL3" s="52"/>
      <c r="DM3" s="52"/>
      <c r="DN3" s="52"/>
      <c r="DO3" s="52"/>
      <c r="DP3" s="52"/>
      <c r="DQ3" s="52"/>
      <c r="DR3" s="52"/>
      <c r="DS3" s="52"/>
      <c r="DT3" s="52"/>
      <c r="DU3" s="52"/>
      <c r="DV3" s="52"/>
      <c r="DW3" s="52"/>
      <c r="DX3" s="52"/>
      <c r="DY3" s="52"/>
      <c r="DZ3" s="52"/>
      <c r="EA3" s="52"/>
      <c r="EB3" s="52"/>
      <c r="EC3" s="52"/>
      <c r="ED3" s="52"/>
      <c r="EE3" s="52"/>
      <c r="EF3" s="52"/>
      <c r="EG3" s="52"/>
      <c r="EH3" s="52"/>
      <c r="EI3" s="52"/>
      <c r="EJ3" s="52"/>
      <c r="EK3" s="52"/>
      <c r="EL3" s="52"/>
      <c r="EM3" s="52"/>
      <c r="EN3" s="52"/>
      <c r="EO3" s="52"/>
      <c r="EP3" s="52"/>
      <c r="EQ3" s="52"/>
      <c r="ER3" s="52"/>
      <c r="ES3" s="52"/>
      <c r="ET3" s="52"/>
      <c r="EU3" s="52"/>
      <c r="EV3" s="52"/>
      <c r="EW3" s="52"/>
      <c r="EX3" s="52"/>
      <c r="EY3" s="52"/>
      <c r="EZ3" s="52"/>
      <c r="FA3" s="52"/>
      <c r="FB3" s="52"/>
      <c r="FC3" s="52"/>
      <c r="FD3" s="83"/>
      <c r="FE3" s="83"/>
      <c r="FF3" s="83"/>
      <c r="FG3" s="83"/>
      <c r="FH3" s="83"/>
      <c r="FI3" s="83"/>
      <c r="FJ3" s="83"/>
      <c r="FK3" s="83"/>
      <c r="FL3" s="83"/>
      <c r="FM3" s="83"/>
      <c r="FN3" s="83"/>
      <c r="FO3" s="83"/>
      <c r="FP3" s="83"/>
      <c r="FQ3" s="83"/>
      <c r="FR3" s="83"/>
      <c r="FS3" s="83"/>
      <c r="FT3" s="83"/>
      <c r="FU3" s="83"/>
      <c r="FV3" s="83"/>
      <c r="FW3" s="83"/>
      <c r="FX3" s="83"/>
      <c r="FY3" s="83"/>
      <c r="FZ3" s="83"/>
      <c r="GA3" s="83"/>
      <c r="GB3" s="83"/>
      <c r="GC3" s="83"/>
      <c r="GD3" s="83"/>
      <c r="GE3" s="83"/>
      <c r="GF3" s="83"/>
      <c r="GG3" s="83"/>
      <c r="GH3" s="83"/>
      <c r="GI3" s="83"/>
      <c r="GJ3" s="83"/>
      <c r="GK3" s="83"/>
      <c r="GL3" s="83"/>
      <c r="GM3" s="83"/>
      <c r="GN3" s="83"/>
      <c r="GO3" s="83"/>
      <c r="GP3" s="83"/>
      <c r="GQ3" s="83"/>
      <c r="GR3" s="83"/>
      <c r="GS3" s="83"/>
      <c r="GT3" s="83"/>
      <c r="GU3" s="83"/>
      <c r="GV3" s="83"/>
      <c r="GW3" s="83"/>
      <c r="GX3" s="83"/>
      <c r="GY3" s="83"/>
      <c r="GZ3" s="83"/>
      <c r="HA3" s="83"/>
      <c r="HB3" s="83"/>
      <c r="HC3" s="83"/>
      <c r="HD3" s="83"/>
      <c r="HE3" s="83"/>
      <c r="HF3" s="83"/>
      <c r="HG3" s="83"/>
      <c r="HH3" s="83"/>
      <c r="HI3" s="83"/>
      <c r="HJ3" s="83"/>
      <c r="HK3" s="83"/>
      <c r="HL3" s="83"/>
      <c r="HM3" s="83"/>
      <c r="HN3" s="83"/>
      <c r="HO3" s="83"/>
      <c r="HP3" s="83"/>
      <c r="HQ3" s="83"/>
      <c r="HR3" s="83"/>
      <c r="HS3" s="83"/>
      <c r="HT3" s="83"/>
      <c r="HU3" s="83"/>
      <c r="HV3" s="83"/>
      <c r="HW3" s="83"/>
      <c r="HX3" s="83"/>
      <c r="HY3" s="83"/>
      <c r="HZ3" s="83"/>
      <c r="IA3" s="83"/>
      <c r="IB3" s="83"/>
      <c r="IC3" s="83"/>
      <c r="ID3" s="83"/>
      <c r="IE3" s="83"/>
      <c r="IF3" s="83"/>
      <c r="IG3" s="83"/>
      <c r="IH3" s="83"/>
      <c r="II3" s="83"/>
      <c r="IJ3" s="83"/>
      <c r="IK3" s="83"/>
      <c r="IL3" s="83"/>
      <c r="IM3" s="83"/>
      <c r="IN3" s="83"/>
      <c r="IO3" s="83"/>
      <c r="IP3" s="83"/>
      <c r="IQ3" s="83"/>
    </row>
    <row r="4" customHeight="1" spans="1:251">
      <c r="A4" s="20"/>
      <c r="B4" s="57"/>
      <c r="C4" s="58"/>
      <c r="D4" s="21" t="s">
        <v>313</v>
      </c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  <c r="DW4" s="52"/>
      <c r="DX4" s="52"/>
      <c r="DY4" s="52"/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83"/>
      <c r="FE4" s="83"/>
      <c r="FF4" s="83"/>
      <c r="FG4" s="83"/>
      <c r="FH4" s="83"/>
      <c r="FI4" s="83"/>
      <c r="FJ4" s="83"/>
      <c r="FK4" s="83"/>
      <c r="FL4" s="83"/>
      <c r="FM4" s="83"/>
      <c r="FN4" s="83"/>
      <c r="FO4" s="83"/>
      <c r="FP4" s="83"/>
      <c r="FQ4" s="83"/>
      <c r="FR4" s="83"/>
      <c r="FS4" s="83"/>
      <c r="FT4" s="83"/>
      <c r="FU4" s="83"/>
      <c r="FV4" s="83"/>
      <c r="FW4" s="83"/>
      <c r="FX4" s="83"/>
      <c r="FY4" s="83"/>
      <c r="FZ4" s="83"/>
      <c r="GA4" s="83"/>
      <c r="GB4" s="83"/>
      <c r="GC4" s="83"/>
      <c r="GD4" s="83"/>
      <c r="GE4" s="83"/>
      <c r="GF4" s="83"/>
      <c r="GG4" s="83"/>
      <c r="GH4" s="83"/>
      <c r="GI4" s="83"/>
      <c r="GJ4" s="83"/>
      <c r="GK4" s="83"/>
      <c r="GL4" s="83"/>
      <c r="GM4" s="83"/>
      <c r="GN4" s="83"/>
      <c r="GO4" s="83"/>
      <c r="GP4" s="83"/>
      <c r="GQ4" s="83"/>
      <c r="GR4" s="83"/>
      <c r="GS4" s="83"/>
      <c r="GT4" s="83"/>
      <c r="GU4" s="83"/>
      <c r="GV4" s="83"/>
      <c r="GW4" s="83"/>
      <c r="GX4" s="83"/>
      <c r="GY4" s="83"/>
      <c r="GZ4" s="83"/>
      <c r="HA4" s="83"/>
      <c r="HB4" s="83"/>
      <c r="HC4" s="83"/>
      <c r="HD4" s="83"/>
      <c r="HE4" s="83"/>
      <c r="HF4" s="83"/>
      <c r="HG4" s="83"/>
      <c r="HH4" s="83"/>
      <c r="HI4" s="83"/>
      <c r="HJ4" s="83"/>
      <c r="HK4" s="83"/>
      <c r="HL4" s="83"/>
      <c r="HM4" s="83"/>
      <c r="HN4" s="83"/>
      <c r="HO4" s="83"/>
      <c r="HP4" s="83"/>
      <c r="HQ4" s="83"/>
      <c r="HR4" s="83"/>
      <c r="HS4" s="83"/>
      <c r="HT4" s="83"/>
      <c r="HU4" s="83"/>
      <c r="HV4" s="83"/>
      <c r="HW4" s="83"/>
      <c r="HX4" s="83"/>
      <c r="HY4" s="83"/>
      <c r="HZ4" s="83"/>
      <c r="IA4" s="83"/>
      <c r="IB4" s="83"/>
      <c r="IC4" s="83"/>
      <c r="ID4" s="83"/>
      <c r="IE4" s="83"/>
      <c r="IF4" s="83"/>
      <c r="IG4" s="83"/>
      <c r="IH4" s="83"/>
      <c r="II4" s="83"/>
      <c r="IJ4" s="83"/>
      <c r="IK4" s="83"/>
      <c r="IL4" s="83"/>
      <c r="IM4" s="83"/>
      <c r="IN4" s="83"/>
      <c r="IO4" s="83"/>
      <c r="IP4" s="83"/>
      <c r="IQ4" s="83"/>
    </row>
    <row r="5" ht="23.25" customHeight="1" spans="1:251">
      <c r="A5" s="40" t="s">
        <v>314</v>
      </c>
      <c r="B5" s="40"/>
      <c r="C5" s="40" t="s">
        <v>315</v>
      </c>
      <c r="D5" s="40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52"/>
      <c r="AU5" s="52"/>
      <c r="AV5" s="52"/>
      <c r="AW5" s="52"/>
      <c r="AX5" s="52"/>
      <c r="AY5" s="52"/>
      <c r="AZ5" s="52"/>
      <c r="BA5" s="52"/>
      <c r="BB5" s="52"/>
      <c r="BC5" s="52"/>
      <c r="BD5" s="52"/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2"/>
      <c r="BS5" s="52"/>
      <c r="BT5" s="52"/>
      <c r="BU5" s="52"/>
      <c r="BV5" s="52"/>
      <c r="BW5" s="52"/>
      <c r="BX5" s="52"/>
      <c r="BY5" s="52"/>
      <c r="BZ5" s="52"/>
      <c r="CA5" s="52"/>
      <c r="CB5" s="52"/>
      <c r="CC5" s="52"/>
      <c r="CD5" s="52"/>
      <c r="CE5" s="52"/>
      <c r="CF5" s="52"/>
      <c r="CG5" s="52"/>
      <c r="CH5" s="52"/>
      <c r="CI5" s="52"/>
      <c r="CJ5" s="52"/>
      <c r="CK5" s="52"/>
      <c r="CL5" s="52"/>
      <c r="CM5" s="52"/>
      <c r="CN5" s="52"/>
      <c r="CO5" s="52"/>
      <c r="CP5" s="52"/>
      <c r="CQ5" s="52"/>
      <c r="CR5" s="52"/>
      <c r="CS5" s="52"/>
      <c r="CT5" s="52"/>
      <c r="CU5" s="52"/>
      <c r="CV5" s="52"/>
      <c r="CW5" s="52"/>
      <c r="CX5" s="52"/>
      <c r="CY5" s="52"/>
      <c r="CZ5" s="52"/>
      <c r="DA5" s="52"/>
      <c r="DB5" s="52"/>
      <c r="DC5" s="52"/>
      <c r="DD5" s="52"/>
      <c r="DE5" s="52"/>
      <c r="DF5" s="52"/>
      <c r="DG5" s="52"/>
      <c r="DH5" s="52"/>
      <c r="DI5" s="52"/>
      <c r="DJ5" s="52"/>
      <c r="DK5" s="52"/>
      <c r="DL5" s="52"/>
      <c r="DM5" s="52"/>
      <c r="DN5" s="52"/>
      <c r="DO5" s="52"/>
      <c r="DP5" s="52"/>
      <c r="DQ5" s="52"/>
      <c r="DR5" s="52"/>
      <c r="DS5" s="52"/>
      <c r="DT5" s="52"/>
      <c r="DU5" s="52"/>
      <c r="DV5" s="52"/>
      <c r="DW5" s="52"/>
      <c r="DX5" s="52"/>
      <c r="DY5" s="52"/>
      <c r="DZ5" s="52"/>
      <c r="EA5" s="52"/>
      <c r="EB5" s="52"/>
      <c r="EC5" s="52"/>
      <c r="ED5" s="52"/>
      <c r="EE5" s="52"/>
      <c r="EF5" s="52"/>
      <c r="EG5" s="52"/>
      <c r="EH5" s="52"/>
      <c r="EI5" s="52"/>
      <c r="EJ5" s="52"/>
      <c r="EK5" s="52"/>
      <c r="EL5" s="52"/>
      <c r="EM5" s="52"/>
      <c r="EN5" s="52"/>
      <c r="EO5" s="52"/>
      <c r="EP5" s="52"/>
      <c r="EQ5" s="52"/>
      <c r="ER5" s="52"/>
      <c r="ES5" s="52"/>
      <c r="ET5" s="52"/>
      <c r="EU5" s="52"/>
      <c r="EV5" s="52"/>
      <c r="EW5" s="52"/>
      <c r="EX5" s="52"/>
      <c r="EY5" s="52"/>
      <c r="EZ5" s="52"/>
      <c r="FA5" s="52"/>
      <c r="FB5" s="52"/>
      <c r="FC5" s="52"/>
      <c r="FD5" s="83"/>
      <c r="FE5" s="83"/>
      <c r="FF5" s="83"/>
      <c r="FG5" s="83"/>
      <c r="FH5" s="83"/>
      <c r="FI5" s="83"/>
      <c r="FJ5" s="83"/>
      <c r="FK5" s="83"/>
      <c r="FL5" s="83"/>
      <c r="FM5" s="83"/>
      <c r="FN5" s="83"/>
      <c r="FO5" s="83"/>
      <c r="FP5" s="83"/>
      <c r="FQ5" s="83"/>
      <c r="FR5" s="83"/>
      <c r="FS5" s="83"/>
      <c r="FT5" s="83"/>
      <c r="FU5" s="83"/>
      <c r="FV5" s="83"/>
      <c r="FW5" s="83"/>
      <c r="FX5" s="83"/>
      <c r="FY5" s="83"/>
      <c r="FZ5" s="83"/>
      <c r="GA5" s="83"/>
      <c r="GB5" s="83"/>
      <c r="GC5" s="83"/>
      <c r="GD5" s="83"/>
      <c r="GE5" s="83"/>
      <c r="GF5" s="83"/>
      <c r="GG5" s="83"/>
      <c r="GH5" s="83"/>
      <c r="GI5" s="83"/>
      <c r="GJ5" s="83"/>
      <c r="GK5" s="83"/>
      <c r="GL5" s="83"/>
      <c r="GM5" s="83"/>
      <c r="GN5" s="83"/>
      <c r="GO5" s="83"/>
      <c r="GP5" s="83"/>
      <c r="GQ5" s="83"/>
      <c r="GR5" s="83"/>
      <c r="GS5" s="83"/>
      <c r="GT5" s="83"/>
      <c r="GU5" s="83"/>
      <c r="GV5" s="83"/>
      <c r="GW5" s="83"/>
      <c r="GX5" s="83"/>
      <c r="GY5" s="83"/>
      <c r="GZ5" s="83"/>
      <c r="HA5" s="83"/>
      <c r="HB5" s="83"/>
      <c r="HC5" s="83"/>
      <c r="HD5" s="83"/>
      <c r="HE5" s="83"/>
      <c r="HF5" s="83"/>
      <c r="HG5" s="83"/>
      <c r="HH5" s="83"/>
      <c r="HI5" s="83"/>
      <c r="HJ5" s="83"/>
      <c r="HK5" s="83"/>
      <c r="HL5" s="83"/>
      <c r="HM5" s="83"/>
      <c r="HN5" s="83"/>
      <c r="HO5" s="83"/>
      <c r="HP5" s="83"/>
      <c r="HQ5" s="83"/>
      <c r="HR5" s="83"/>
      <c r="HS5" s="83"/>
      <c r="HT5" s="83"/>
      <c r="HU5" s="83"/>
      <c r="HV5" s="83"/>
      <c r="HW5" s="83"/>
      <c r="HX5" s="83"/>
      <c r="HY5" s="83"/>
      <c r="HZ5" s="83"/>
      <c r="IA5" s="83"/>
      <c r="IB5" s="83"/>
      <c r="IC5" s="83"/>
      <c r="ID5" s="83"/>
      <c r="IE5" s="83"/>
      <c r="IF5" s="83"/>
      <c r="IG5" s="83"/>
      <c r="IH5" s="83"/>
      <c r="II5" s="83"/>
      <c r="IJ5" s="83"/>
      <c r="IK5" s="83"/>
      <c r="IL5" s="83"/>
      <c r="IM5" s="83"/>
      <c r="IN5" s="83"/>
      <c r="IO5" s="83"/>
      <c r="IP5" s="83"/>
      <c r="IQ5" s="83"/>
    </row>
    <row r="6" ht="24" customHeight="1" spans="1:251">
      <c r="A6" s="59" t="s">
        <v>316</v>
      </c>
      <c r="B6" s="60" t="s">
        <v>317</v>
      </c>
      <c r="C6" s="59" t="s">
        <v>316</v>
      </c>
      <c r="D6" s="59" t="s">
        <v>317</v>
      </c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3"/>
      <c r="FX6" s="83"/>
      <c r="FY6" s="83"/>
      <c r="FZ6" s="83"/>
      <c r="GA6" s="83"/>
      <c r="GB6" s="83"/>
      <c r="GC6" s="83"/>
      <c r="GD6" s="83"/>
      <c r="GE6" s="83"/>
      <c r="GF6" s="83"/>
      <c r="GG6" s="83"/>
      <c r="GH6" s="83"/>
      <c r="GI6" s="83"/>
      <c r="GJ6" s="83"/>
      <c r="GK6" s="83"/>
      <c r="GL6" s="83"/>
      <c r="GM6" s="83"/>
      <c r="GN6" s="83"/>
      <c r="GO6" s="83"/>
      <c r="GP6" s="83"/>
      <c r="GQ6" s="83"/>
      <c r="GR6" s="83"/>
      <c r="GS6" s="83"/>
      <c r="GT6" s="83"/>
      <c r="GU6" s="83"/>
      <c r="GV6" s="83"/>
      <c r="GW6" s="83"/>
      <c r="GX6" s="83"/>
      <c r="GY6" s="83"/>
      <c r="GZ6" s="83"/>
      <c r="HA6" s="83"/>
      <c r="HB6" s="83"/>
      <c r="HC6" s="83"/>
      <c r="HD6" s="83"/>
      <c r="HE6" s="83"/>
      <c r="HF6" s="83"/>
      <c r="HG6" s="83"/>
      <c r="HH6" s="83"/>
      <c r="HI6" s="83"/>
      <c r="HJ6" s="83"/>
      <c r="HK6" s="83"/>
      <c r="HL6" s="83"/>
      <c r="HM6" s="83"/>
      <c r="HN6" s="83"/>
      <c r="HO6" s="83"/>
      <c r="HP6" s="83"/>
      <c r="HQ6" s="83"/>
      <c r="HR6" s="83"/>
      <c r="HS6" s="83"/>
      <c r="HT6" s="83"/>
      <c r="HU6" s="83"/>
      <c r="HV6" s="83"/>
      <c r="HW6" s="83"/>
      <c r="HX6" s="83"/>
      <c r="HY6" s="83"/>
      <c r="HZ6" s="83"/>
      <c r="IA6" s="83"/>
      <c r="IB6" s="83"/>
      <c r="IC6" s="83"/>
      <c r="ID6" s="83"/>
      <c r="IE6" s="83"/>
      <c r="IF6" s="83"/>
      <c r="IG6" s="83"/>
      <c r="IH6" s="83"/>
      <c r="II6" s="83"/>
      <c r="IJ6" s="83"/>
      <c r="IK6" s="83"/>
      <c r="IL6" s="83"/>
      <c r="IM6" s="83"/>
      <c r="IN6" s="83"/>
      <c r="IO6" s="83"/>
      <c r="IP6" s="83"/>
      <c r="IQ6" s="83"/>
    </row>
    <row r="7" customHeight="1" spans="1:251">
      <c r="A7" s="61" t="s">
        <v>492</v>
      </c>
      <c r="B7" s="62">
        <v>1921.88</v>
      </c>
      <c r="C7" s="63" t="s">
        <v>493</v>
      </c>
      <c r="D7" s="64">
        <v>1921.88</v>
      </c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83"/>
      <c r="FE7" s="83"/>
      <c r="FF7" s="83"/>
      <c r="FG7" s="83"/>
      <c r="FH7" s="83"/>
      <c r="FI7" s="83"/>
      <c r="FJ7" s="83"/>
      <c r="FK7" s="83"/>
      <c r="FL7" s="83"/>
      <c r="FM7" s="83"/>
      <c r="FN7" s="83"/>
      <c r="FO7" s="83"/>
      <c r="FP7" s="83"/>
      <c r="FQ7" s="83"/>
      <c r="FR7" s="83"/>
      <c r="FS7" s="83"/>
      <c r="FT7" s="83"/>
      <c r="FU7" s="83"/>
      <c r="FV7" s="83"/>
      <c r="FW7" s="83"/>
      <c r="FX7" s="83"/>
      <c r="FY7" s="83"/>
      <c r="FZ7" s="83"/>
      <c r="GA7" s="83"/>
      <c r="GB7" s="83"/>
      <c r="GC7" s="83"/>
      <c r="GD7" s="83"/>
      <c r="GE7" s="83"/>
      <c r="GF7" s="83"/>
      <c r="GG7" s="83"/>
      <c r="GH7" s="83"/>
      <c r="GI7" s="83"/>
      <c r="GJ7" s="83"/>
      <c r="GK7" s="83"/>
      <c r="GL7" s="83"/>
      <c r="GM7" s="83"/>
      <c r="GN7" s="83"/>
      <c r="GO7" s="83"/>
      <c r="GP7" s="83"/>
      <c r="GQ7" s="83"/>
      <c r="GR7" s="83"/>
      <c r="GS7" s="83"/>
      <c r="GT7" s="83"/>
      <c r="GU7" s="83"/>
      <c r="GV7" s="83"/>
      <c r="GW7" s="83"/>
      <c r="GX7" s="83"/>
      <c r="GY7" s="83"/>
      <c r="GZ7" s="83"/>
      <c r="HA7" s="83"/>
      <c r="HB7" s="83"/>
      <c r="HC7" s="83"/>
      <c r="HD7" s="83"/>
      <c r="HE7" s="83"/>
      <c r="HF7" s="83"/>
      <c r="HG7" s="83"/>
      <c r="HH7" s="83"/>
      <c r="HI7" s="83"/>
      <c r="HJ7" s="83"/>
      <c r="HK7" s="83"/>
      <c r="HL7" s="83"/>
      <c r="HM7" s="83"/>
      <c r="HN7" s="83"/>
      <c r="HO7" s="83"/>
      <c r="HP7" s="83"/>
      <c r="HQ7" s="83"/>
      <c r="HR7" s="83"/>
      <c r="HS7" s="83"/>
      <c r="HT7" s="83"/>
      <c r="HU7" s="83"/>
      <c r="HV7" s="83"/>
      <c r="HW7" s="83"/>
      <c r="HX7" s="83"/>
      <c r="HY7" s="83"/>
      <c r="HZ7" s="83"/>
      <c r="IA7" s="83"/>
      <c r="IB7" s="83"/>
      <c r="IC7" s="83"/>
      <c r="ID7" s="83"/>
      <c r="IE7" s="83"/>
      <c r="IF7" s="83"/>
      <c r="IG7" s="83"/>
      <c r="IH7" s="83"/>
      <c r="II7" s="83"/>
      <c r="IJ7" s="83"/>
      <c r="IK7" s="83"/>
      <c r="IL7" s="83"/>
      <c r="IM7" s="83"/>
      <c r="IN7" s="83"/>
      <c r="IO7" s="83"/>
      <c r="IP7" s="83"/>
      <c r="IQ7" s="83"/>
    </row>
    <row r="8" customHeight="1" spans="1:251">
      <c r="A8" s="65" t="s">
        <v>494</v>
      </c>
      <c r="B8" s="26"/>
      <c r="C8" s="63" t="s">
        <v>495</v>
      </c>
      <c r="D8" s="66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83"/>
      <c r="FE8" s="83"/>
      <c r="FF8" s="83"/>
      <c r="FG8" s="83"/>
      <c r="FH8" s="83"/>
      <c r="FI8" s="83"/>
      <c r="FJ8" s="83"/>
      <c r="FK8" s="83"/>
      <c r="FL8" s="83"/>
      <c r="FM8" s="83"/>
      <c r="FN8" s="83"/>
      <c r="FO8" s="83"/>
      <c r="FP8" s="83"/>
      <c r="FQ8" s="83"/>
      <c r="FR8" s="83"/>
      <c r="FS8" s="83"/>
      <c r="FT8" s="83"/>
      <c r="FU8" s="83"/>
      <c r="FV8" s="83"/>
      <c r="FW8" s="83"/>
      <c r="FX8" s="83"/>
      <c r="FY8" s="83"/>
      <c r="FZ8" s="83"/>
      <c r="GA8" s="83"/>
      <c r="GB8" s="83"/>
      <c r="GC8" s="83"/>
      <c r="GD8" s="83"/>
      <c r="GE8" s="83"/>
      <c r="GF8" s="83"/>
      <c r="GG8" s="83"/>
      <c r="GH8" s="83"/>
      <c r="GI8" s="83"/>
      <c r="GJ8" s="83"/>
      <c r="GK8" s="83"/>
      <c r="GL8" s="83"/>
      <c r="GM8" s="83"/>
      <c r="GN8" s="83"/>
      <c r="GO8" s="83"/>
      <c r="GP8" s="83"/>
      <c r="GQ8" s="83"/>
      <c r="GR8" s="83"/>
      <c r="GS8" s="83"/>
      <c r="GT8" s="83"/>
      <c r="GU8" s="83"/>
      <c r="GV8" s="83"/>
      <c r="GW8" s="83"/>
      <c r="GX8" s="83"/>
      <c r="GY8" s="83"/>
      <c r="GZ8" s="83"/>
      <c r="HA8" s="83"/>
      <c r="HB8" s="83"/>
      <c r="HC8" s="83"/>
      <c r="HD8" s="83"/>
      <c r="HE8" s="83"/>
      <c r="HF8" s="83"/>
      <c r="HG8" s="83"/>
      <c r="HH8" s="83"/>
      <c r="HI8" s="83"/>
      <c r="HJ8" s="83"/>
      <c r="HK8" s="83"/>
      <c r="HL8" s="83"/>
      <c r="HM8" s="83"/>
      <c r="HN8" s="83"/>
      <c r="HO8" s="83"/>
      <c r="HP8" s="83"/>
      <c r="HQ8" s="83"/>
      <c r="HR8" s="83"/>
      <c r="HS8" s="83"/>
      <c r="HT8" s="83"/>
      <c r="HU8" s="83"/>
      <c r="HV8" s="83"/>
      <c r="HW8" s="83"/>
      <c r="HX8" s="83"/>
      <c r="HY8" s="83"/>
      <c r="HZ8" s="83"/>
      <c r="IA8" s="83"/>
      <c r="IB8" s="83"/>
      <c r="IC8" s="83"/>
      <c r="ID8" s="83"/>
      <c r="IE8" s="83"/>
      <c r="IF8" s="83"/>
      <c r="IG8" s="83"/>
      <c r="IH8" s="83"/>
      <c r="II8" s="83"/>
      <c r="IJ8" s="83"/>
      <c r="IK8" s="83"/>
      <c r="IL8" s="83"/>
      <c r="IM8" s="83"/>
      <c r="IN8" s="83"/>
      <c r="IO8" s="83"/>
      <c r="IP8" s="83"/>
      <c r="IQ8" s="83"/>
    </row>
    <row r="9" customHeight="1" spans="1:251">
      <c r="A9" s="67" t="s">
        <v>496</v>
      </c>
      <c r="B9" s="62"/>
      <c r="C9" s="63" t="s">
        <v>497</v>
      </c>
      <c r="D9" s="66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83"/>
      <c r="FE9" s="83"/>
      <c r="FF9" s="83"/>
      <c r="FG9" s="83"/>
      <c r="FH9" s="83"/>
      <c r="FI9" s="83"/>
      <c r="FJ9" s="83"/>
      <c r="FK9" s="83"/>
      <c r="FL9" s="83"/>
      <c r="FM9" s="83"/>
      <c r="FN9" s="83"/>
      <c r="FO9" s="83"/>
      <c r="FP9" s="83"/>
      <c r="FQ9" s="83"/>
      <c r="FR9" s="83"/>
      <c r="FS9" s="83"/>
      <c r="FT9" s="83"/>
      <c r="FU9" s="83"/>
      <c r="FV9" s="83"/>
      <c r="FW9" s="83"/>
      <c r="FX9" s="83"/>
      <c r="FY9" s="83"/>
      <c r="FZ9" s="83"/>
      <c r="GA9" s="83"/>
      <c r="GB9" s="83"/>
      <c r="GC9" s="83"/>
      <c r="GD9" s="83"/>
      <c r="GE9" s="83"/>
      <c r="GF9" s="83"/>
      <c r="GG9" s="83"/>
      <c r="GH9" s="83"/>
      <c r="GI9" s="83"/>
      <c r="GJ9" s="83"/>
      <c r="GK9" s="83"/>
      <c r="GL9" s="83"/>
      <c r="GM9" s="83"/>
      <c r="GN9" s="83"/>
      <c r="GO9" s="83"/>
      <c r="GP9" s="83"/>
      <c r="GQ9" s="83"/>
      <c r="GR9" s="83"/>
      <c r="GS9" s="83"/>
      <c r="GT9" s="83"/>
      <c r="GU9" s="83"/>
      <c r="GV9" s="83"/>
      <c r="GW9" s="83"/>
      <c r="GX9" s="83"/>
      <c r="GY9" s="83"/>
      <c r="GZ9" s="83"/>
      <c r="HA9" s="83"/>
      <c r="HB9" s="83"/>
      <c r="HC9" s="83"/>
      <c r="HD9" s="83"/>
      <c r="HE9" s="83"/>
      <c r="HF9" s="83"/>
      <c r="HG9" s="83"/>
      <c r="HH9" s="83"/>
      <c r="HI9" s="83"/>
      <c r="HJ9" s="83"/>
      <c r="HK9" s="83"/>
      <c r="HL9" s="83"/>
      <c r="HM9" s="83"/>
      <c r="HN9" s="83"/>
      <c r="HO9" s="83"/>
      <c r="HP9" s="83"/>
      <c r="HQ9" s="83"/>
      <c r="HR9" s="83"/>
      <c r="HS9" s="83"/>
      <c r="HT9" s="83"/>
      <c r="HU9" s="83"/>
      <c r="HV9" s="83"/>
      <c r="HW9" s="83"/>
      <c r="HX9" s="83"/>
      <c r="HY9" s="83"/>
      <c r="HZ9" s="83"/>
      <c r="IA9" s="83"/>
      <c r="IB9" s="83"/>
      <c r="IC9" s="83"/>
      <c r="ID9" s="83"/>
      <c r="IE9" s="83"/>
      <c r="IF9" s="83"/>
      <c r="IG9" s="83"/>
      <c r="IH9" s="83"/>
      <c r="II9" s="83"/>
      <c r="IJ9" s="83"/>
      <c r="IK9" s="83"/>
      <c r="IL9" s="83"/>
      <c r="IM9" s="83"/>
      <c r="IN9" s="83"/>
      <c r="IO9" s="83"/>
      <c r="IP9" s="83"/>
      <c r="IQ9" s="83"/>
    </row>
    <row r="10" customHeight="1" spans="1:251">
      <c r="A10" s="68" t="s">
        <v>498</v>
      </c>
      <c r="B10" s="69"/>
      <c r="C10" s="63" t="s">
        <v>499</v>
      </c>
      <c r="D10" s="66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83"/>
      <c r="FE10" s="83"/>
      <c r="FF10" s="83"/>
      <c r="FG10" s="83"/>
      <c r="FH10" s="83"/>
      <c r="FI10" s="83"/>
      <c r="FJ10" s="83"/>
      <c r="FK10" s="83"/>
      <c r="FL10" s="83"/>
      <c r="FM10" s="83"/>
      <c r="FN10" s="83"/>
      <c r="FO10" s="83"/>
      <c r="FP10" s="83"/>
      <c r="FQ10" s="83"/>
      <c r="FR10" s="83"/>
      <c r="FS10" s="83"/>
      <c r="FT10" s="83"/>
      <c r="FU10" s="83"/>
      <c r="FV10" s="83"/>
      <c r="FW10" s="83"/>
      <c r="FX10" s="83"/>
      <c r="FY10" s="83"/>
      <c r="FZ10" s="83"/>
      <c r="GA10" s="83"/>
      <c r="GB10" s="83"/>
      <c r="GC10" s="83"/>
      <c r="GD10" s="83"/>
      <c r="GE10" s="83"/>
      <c r="GF10" s="83"/>
      <c r="GG10" s="83"/>
      <c r="GH10" s="83"/>
      <c r="GI10" s="83"/>
      <c r="GJ10" s="83"/>
      <c r="GK10" s="83"/>
      <c r="GL10" s="83"/>
      <c r="GM10" s="83"/>
      <c r="GN10" s="83"/>
      <c r="GO10" s="83"/>
      <c r="GP10" s="83"/>
      <c r="GQ10" s="83"/>
      <c r="GR10" s="83"/>
      <c r="GS10" s="83"/>
      <c r="GT10" s="83"/>
      <c r="GU10" s="83"/>
      <c r="GV10" s="83"/>
      <c r="GW10" s="83"/>
      <c r="GX10" s="83"/>
      <c r="GY10" s="83"/>
      <c r="GZ10" s="83"/>
      <c r="HA10" s="83"/>
      <c r="HB10" s="83"/>
      <c r="HC10" s="83"/>
      <c r="HD10" s="83"/>
      <c r="HE10" s="83"/>
      <c r="HF10" s="83"/>
      <c r="HG10" s="83"/>
      <c r="HH10" s="83"/>
      <c r="HI10" s="83"/>
      <c r="HJ10" s="83"/>
      <c r="HK10" s="83"/>
      <c r="HL10" s="83"/>
      <c r="HM10" s="83"/>
      <c r="HN10" s="83"/>
      <c r="HO10" s="83"/>
      <c r="HP10" s="83"/>
      <c r="HQ10" s="83"/>
      <c r="HR10" s="83"/>
      <c r="HS10" s="83"/>
      <c r="HT10" s="83"/>
      <c r="HU10" s="83"/>
      <c r="HV10" s="83"/>
      <c r="HW10" s="83"/>
      <c r="HX10" s="83"/>
      <c r="HY10" s="83"/>
      <c r="HZ10" s="83"/>
      <c r="IA10" s="83"/>
      <c r="IB10" s="83"/>
      <c r="IC10" s="83"/>
      <c r="ID10" s="83"/>
      <c r="IE10" s="83"/>
      <c r="IF10" s="83"/>
      <c r="IG10" s="83"/>
      <c r="IH10" s="83"/>
      <c r="II10" s="83"/>
      <c r="IJ10" s="83"/>
      <c r="IK10" s="83"/>
      <c r="IL10" s="83"/>
      <c r="IM10" s="83"/>
      <c r="IN10" s="83"/>
      <c r="IO10" s="83"/>
      <c r="IP10" s="83"/>
      <c r="IQ10" s="83"/>
    </row>
    <row r="11" customHeight="1" spans="1:251">
      <c r="A11" s="68" t="s">
        <v>500</v>
      </c>
      <c r="B11" s="69"/>
      <c r="C11" s="63" t="s">
        <v>501</v>
      </c>
      <c r="D11" s="66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  <c r="DS11" s="52"/>
      <c r="DT11" s="52"/>
      <c r="DU11" s="52"/>
      <c r="DV11" s="52"/>
      <c r="DW11" s="52"/>
      <c r="DX11" s="52"/>
      <c r="DY11" s="52"/>
      <c r="DZ11" s="52"/>
      <c r="EA11" s="52"/>
      <c r="EB11" s="52"/>
      <c r="EC11" s="52"/>
      <c r="ED11" s="52"/>
      <c r="EE11" s="52"/>
      <c r="EF11" s="52"/>
      <c r="EG11" s="52"/>
      <c r="EH11" s="52"/>
      <c r="EI11" s="52"/>
      <c r="EJ11" s="52"/>
      <c r="EK11" s="52"/>
      <c r="EL11" s="52"/>
      <c r="EM11" s="52"/>
      <c r="EN11" s="52"/>
      <c r="EO11" s="52"/>
      <c r="EP11" s="52"/>
      <c r="EQ11" s="52"/>
      <c r="ER11" s="52"/>
      <c r="ES11" s="52"/>
      <c r="ET11" s="52"/>
      <c r="EU11" s="52"/>
      <c r="EV11" s="52"/>
      <c r="EW11" s="52"/>
      <c r="EX11" s="52"/>
      <c r="EY11" s="52"/>
      <c r="EZ11" s="52"/>
      <c r="FA11" s="52"/>
      <c r="FB11" s="52"/>
      <c r="FC11" s="52"/>
      <c r="FD11" s="83"/>
      <c r="FE11" s="83"/>
      <c r="FF11" s="83"/>
      <c r="FG11" s="83"/>
      <c r="FH11" s="83"/>
      <c r="FI11" s="83"/>
      <c r="FJ11" s="83"/>
      <c r="FK11" s="83"/>
      <c r="FL11" s="83"/>
      <c r="FM11" s="83"/>
      <c r="FN11" s="83"/>
      <c r="FO11" s="83"/>
      <c r="FP11" s="83"/>
      <c r="FQ11" s="83"/>
      <c r="FR11" s="83"/>
      <c r="FS11" s="83"/>
      <c r="FT11" s="83"/>
      <c r="FU11" s="83"/>
      <c r="FV11" s="83"/>
      <c r="FW11" s="83"/>
      <c r="FX11" s="83"/>
      <c r="FY11" s="83"/>
      <c r="FZ11" s="83"/>
      <c r="GA11" s="83"/>
      <c r="GB11" s="83"/>
      <c r="GC11" s="83"/>
      <c r="GD11" s="83"/>
      <c r="GE11" s="83"/>
      <c r="GF11" s="83"/>
      <c r="GG11" s="83"/>
      <c r="GH11" s="83"/>
      <c r="GI11" s="83"/>
      <c r="GJ11" s="83"/>
      <c r="GK11" s="83"/>
      <c r="GL11" s="83"/>
      <c r="GM11" s="83"/>
      <c r="GN11" s="83"/>
      <c r="GO11" s="83"/>
      <c r="GP11" s="83"/>
      <c r="GQ11" s="83"/>
      <c r="GR11" s="83"/>
      <c r="GS11" s="83"/>
      <c r="GT11" s="83"/>
      <c r="GU11" s="83"/>
      <c r="GV11" s="83"/>
      <c r="GW11" s="83"/>
      <c r="GX11" s="83"/>
      <c r="GY11" s="83"/>
      <c r="GZ11" s="83"/>
      <c r="HA11" s="83"/>
      <c r="HB11" s="83"/>
      <c r="HC11" s="83"/>
      <c r="HD11" s="83"/>
      <c r="HE11" s="83"/>
      <c r="HF11" s="83"/>
      <c r="HG11" s="83"/>
      <c r="HH11" s="83"/>
      <c r="HI11" s="83"/>
      <c r="HJ11" s="83"/>
      <c r="HK11" s="83"/>
      <c r="HL11" s="83"/>
      <c r="HM11" s="83"/>
      <c r="HN11" s="83"/>
      <c r="HO11" s="83"/>
      <c r="HP11" s="83"/>
      <c r="HQ11" s="83"/>
      <c r="HR11" s="83"/>
      <c r="HS11" s="83"/>
      <c r="HT11" s="83"/>
      <c r="HU11" s="83"/>
      <c r="HV11" s="83"/>
      <c r="HW11" s="83"/>
      <c r="HX11" s="83"/>
      <c r="HY11" s="83"/>
      <c r="HZ11" s="83"/>
      <c r="IA11" s="83"/>
      <c r="IB11" s="83"/>
      <c r="IC11" s="83"/>
      <c r="ID11" s="83"/>
      <c r="IE11" s="83"/>
      <c r="IF11" s="83"/>
      <c r="IG11" s="83"/>
      <c r="IH11" s="83"/>
      <c r="II11" s="83"/>
      <c r="IJ11" s="83"/>
      <c r="IK11" s="83"/>
      <c r="IL11" s="83"/>
      <c r="IM11" s="83"/>
      <c r="IN11" s="83"/>
      <c r="IO11" s="83"/>
      <c r="IP11" s="83"/>
      <c r="IQ11" s="83"/>
    </row>
    <row r="12" customHeight="1" spans="1:251">
      <c r="A12" s="68" t="s">
        <v>502</v>
      </c>
      <c r="B12" s="26"/>
      <c r="C12" s="63" t="s">
        <v>503</v>
      </c>
      <c r="D12" s="66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  <c r="DW12" s="52"/>
      <c r="DX12" s="52"/>
      <c r="DY12" s="52"/>
      <c r="DZ12" s="52"/>
      <c r="EA12" s="52"/>
      <c r="EB12" s="52"/>
      <c r="EC12" s="52"/>
      <c r="ED12" s="52"/>
      <c r="EE12" s="52"/>
      <c r="EF12" s="52"/>
      <c r="EG12" s="52"/>
      <c r="EH12" s="52"/>
      <c r="EI12" s="52"/>
      <c r="EJ12" s="52"/>
      <c r="EK12" s="52"/>
      <c r="EL12" s="52"/>
      <c r="EM12" s="52"/>
      <c r="EN12" s="52"/>
      <c r="EO12" s="52"/>
      <c r="EP12" s="52"/>
      <c r="EQ12" s="52"/>
      <c r="ER12" s="52"/>
      <c r="ES12" s="52"/>
      <c r="ET12" s="52"/>
      <c r="EU12" s="52"/>
      <c r="EV12" s="52"/>
      <c r="EW12" s="52"/>
      <c r="EX12" s="52"/>
      <c r="EY12" s="52"/>
      <c r="EZ12" s="52"/>
      <c r="FA12" s="52"/>
      <c r="FB12" s="52"/>
      <c r="FC12" s="52"/>
      <c r="FD12" s="83"/>
      <c r="FE12" s="83"/>
      <c r="FF12" s="83"/>
      <c r="FG12" s="83"/>
      <c r="FH12" s="83"/>
      <c r="FI12" s="83"/>
      <c r="FJ12" s="83"/>
      <c r="FK12" s="83"/>
      <c r="FL12" s="83"/>
      <c r="FM12" s="83"/>
      <c r="FN12" s="83"/>
      <c r="FO12" s="83"/>
      <c r="FP12" s="83"/>
      <c r="FQ12" s="83"/>
      <c r="FR12" s="83"/>
      <c r="FS12" s="83"/>
      <c r="FT12" s="83"/>
      <c r="FU12" s="83"/>
      <c r="FV12" s="83"/>
      <c r="FW12" s="83"/>
      <c r="FX12" s="83"/>
      <c r="FY12" s="83"/>
      <c r="FZ12" s="83"/>
      <c r="GA12" s="83"/>
      <c r="GB12" s="83"/>
      <c r="GC12" s="83"/>
      <c r="GD12" s="83"/>
      <c r="GE12" s="83"/>
      <c r="GF12" s="83"/>
      <c r="GG12" s="83"/>
      <c r="GH12" s="83"/>
      <c r="GI12" s="83"/>
      <c r="GJ12" s="83"/>
      <c r="GK12" s="83"/>
      <c r="GL12" s="83"/>
      <c r="GM12" s="83"/>
      <c r="GN12" s="83"/>
      <c r="GO12" s="83"/>
      <c r="GP12" s="83"/>
      <c r="GQ12" s="83"/>
      <c r="GR12" s="83"/>
      <c r="GS12" s="83"/>
      <c r="GT12" s="83"/>
      <c r="GU12" s="83"/>
      <c r="GV12" s="83"/>
      <c r="GW12" s="83"/>
      <c r="GX12" s="83"/>
      <c r="GY12" s="83"/>
      <c r="GZ12" s="83"/>
      <c r="HA12" s="83"/>
      <c r="HB12" s="83"/>
      <c r="HC12" s="83"/>
      <c r="HD12" s="83"/>
      <c r="HE12" s="83"/>
      <c r="HF12" s="83"/>
      <c r="HG12" s="83"/>
      <c r="HH12" s="83"/>
      <c r="HI12" s="83"/>
      <c r="HJ12" s="83"/>
      <c r="HK12" s="83"/>
      <c r="HL12" s="83"/>
      <c r="HM12" s="83"/>
      <c r="HN12" s="83"/>
      <c r="HO12" s="83"/>
      <c r="HP12" s="83"/>
      <c r="HQ12" s="83"/>
      <c r="HR12" s="83"/>
      <c r="HS12" s="83"/>
      <c r="HT12" s="83"/>
      <c r="HU12" s="83"/>
      <c r="HV12" s="83"/>
      <c r="HW12" s="83"/>
      <c r="HX12" s="83"/>
      <c r="HY12" s="83"/>
      <c r="HZ12" s="83"/>
      <c r="IA12" s="83"/>
      <c r="IB12" s="83"/>
      <c r="IC12" s="83"/>
      <c r="ID12" s="83"/>
      <c r="IE12" s="83"/>
      <c r="IF12" s="83"/>
      <c r="IG12" s="83"/>
      <c r="IH12" s="83"/>
      <c r="II12" s="83"/>
      <c r="IJ12" s="83"/>
      <c r="IK12" s="83"/>
      <c r="IL12" s="83"/>
      <c r="IM12" s="83"/>
      <c r="IN12" s="83"/>
      <c r="IO12" s="83"/>
      <c r="IP12" s="83"/>
      <c r="IQ12" s="83"/>
    </row>
    <row r="13" customHeight="1" spans="1:251">
      <c r="A13" s="68"/>
      <c r="B13" s="28"/>
      <c r="C13" s="70" t="s">
        <v>504</v>
      </c>
      <c r="D13" s="66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  <c r="AM13" s="52"/>
      <c r="AN13" s="52"/>
      <c r="AO13" s="52"/>
      <c r="AP13" s="52"/>
      <c r="AQ13" s="52"/>
      <c r="AR13" s="52"/>
      <c r="AS13" s="52"/>
      <c r="AT13" s="52"/>
      <c r="AU13" s="52"/>
      <c r="AV13" s="52"/>
      <c r="AW13" s="52"/>
      <c r="AX13" s="52"/>
      <c r="AY13" s="52"/>
      <c r="AZ13" s="52"/>
      <c r="BA13" s="52"/>
      <c r="BB13" s="52"/>
      <c r="BC13" s="52"/>
      <c r="BD13" s="52"/>
      <c r="BE13" s="52"/>
      <c r="BF13" s="52"/>
      <c r="BG13" s="52"/>
      <c r="BH13" s="52"/>
      <c r="BI13" s="52"/>
      <c r="BJ13" s="52"/>
      <c r="BK13" s="52"/>
      <c r="BL13" s="52"/>
      <c r="BM13" s="52"/>
      <c r="BN13" s="52"/>
      <c r="BO13" s="52"/>
      <c r="BP13" s="52"/>
      <c r="BQ13" s="52"/>
      <c r="BR13" s="52"/>
      <c r="BS13" s="52"/>
      <c r="BT13" s="52"/>
      <c r="BU13" s="52"/>
      <c r="BV13" s="52"/>
      <c r="BW13" s="52"/>
      <c r="BX13" s="52"/>
      <c r="BY13" s="52"/>
      <c r="BZ13" s="52"/>
      <c r="CA13" s="52"/>
      <c r="CB13" s="52"/>
      <c r="CC13" s="52"/>
      <c r="CD13" s="52"/>
      <c r="CE13" s="52"/>
      <c r="CF13" s="52"/>
      <c r="CG13" s="52"/>
      <c r="CH13" s="52"/>
      <c r="CI13" s="52"/>
      <c r="CJ13" s="52"/>
      <c r="CK13" s="52"/>
      <c r="CL13" s="52"/>
      <c r="CM13" s="52"/>
      <c r="CN13" s="52"/>
      <c r="CO13" s="52"/>
      <c r="CP13" s="52"/>
      <c r="CQ13" s="52"/>
      <c r="CR13" s="52"/>
      <c r="CS13" s="52"/>
      <c r="CT13" s="52"/>
      <c r="CU13" s="52"/>
      <c r="CV13" s="52"/>
      <c r="CW13" s="52"/>
      <c r="CX13" s="52"/>
      <c r="CY13" s="52"/>
      <c r="CZ13" s="52"/>
      <c r="DA13" s="52"/>
      <c r="DB13" s="52"/>
      <c r="DC13" s="52"/>
      <c r="DD13" s="52"/>
      <c r="DE13" s="52"/>
      <c r="DF13" s="52"/>
      <c r="DG13" s="52"/>
      <c r="DH13" s="52"/>
      <c r="DI13" s="52"/>
      <c r="DJ13" s="52"/>
      <c r="DK13" s="52"/>
      <c r="DL13" s="52"/>
      <c r="DM13" s="52"/>
      <c r="DN13" s="52"/>
      <c r="DO13" s="52"/>
      <c r="DP13" s="52"/>
      <c r="DQ13" s="52"/>
      <c r="DR13" s="52"/>
      <c r="DS13" s="52"/>
      <c r="DT13" s="52"/>
      <c r="DU13" s="52"/>
      <c r="DV13" s="52"/>
      <c r="DW13" s="52"/>
      <c r="DX13" s="52"/>
      <c r="DY13" s="52"/>
      <c r="DZ13" s="52"/>
      <c r="EA13" s="52"/>
      <c r="EB13" s="52"/>
      <c r="EC13" s="52"/>
      <c r="ED13" s="52"/>
      <c r="EE13" s="52"/>
      <c r="EF13" s="52"/>
      <c r="EG13" s="52"/>
      <c r="EH13" s="52"/>
      <c r="EI13" s="52"/>
      <c r="EJ13" s="52"/>
      <c r="EK13" s="52"/>
      <c r="EL13" s="52"/>
      <c r="EM13" s="52"/>
      <c r="EN13" s="52"/>
      <c r="EO13" s="52"/>
      <c r="EP13" s="52"/>
      <c r="EQ13" s="52"/>
      <c r="ER13" s="52"/>
      <c r="ES13" s="52"/>
      <c r="ET13" s="52"/>
      <c r="EU13" s="52"/>
      <c r="EV13" s="52"/>
      <c r="EW13" s="52"/>
      <c r="EX13" s="52"/>
      <c r="EY13" s="52"/>
      <c r="EZ13" s="52"/>
      <c r="FA13" s="52"/>
      <c r="FB13" s="52"/>
      <c r="FC13" s="52"/>
      <c r="FD13" s="83"/>
      <c r="FE13" s="83"/>
      <c r="FF13" s="83"/>
      <c r="FG13" s="83"/>
      <c r="FH13" s="83"/>
      <c r="FI13" s="83"/>
      <c r="FJ13" s="83"/>
      <c r="FK13" s="83"/>
      <c r="FL13" s="83"/>
      <c r="FM13" s="83"/>
      <c r="FN13" s="83"/>
      <c r="FO13" s="83"/>
      <c r="FP13" s="83"/>
      <c r="FQ13" s="83"/>
      <c r="FR13" s="83"/>
      <c r="FS13" s="83"/>
      <c r="FT13" s="83"/>
      <c r="FU13" s="83"/>
      <c r="FV13" s="83"/>
      <c r="FW13" s="83"/>
      <c r="FX13" s="83"/>
      <c r="FY13" s="83"/>
      <c r="FZ13" s="83"/>
      <c r="GA13" s="83"/>
      <c r="GB13" s="83"/>
      <c r="GC13" s="83"/>
      <c r="GD13" s="83"/>
      <c r="GE13" s="83"/>
      <c r="GF13" s="83"/>
      <c r="GG13" s="83"/>
      <c r="GH13" s="83"/>
      <c r="GI13" s="83"/>
      <c r="GJ13" s="83"/>
      <c r="GK13" s="83"/>
      <c r="GL13" s="83"/>
      <c r="GM13" s="83"/>
      <c r="GN13" s="83"/>
      <c r="GO13" s="83"/>
      <c r="GP13" s="83"/>
      <c r="GQ13" s="83"/>
      <c r="GR13" s="83"/>
      <c r="GS13" s="83"/>
      <c r="GT13" s="83"/>
      <c r="GU13" s="83"/>
      <c r="GV13" s="83"/>
      <c r="GW13" s="83"/>
      <c r="GX13" s="83"/>
      <c r="GY13" s="83"/>
      <c r="GZ13" s="83"/>
      <c r="HA13" s="83"/>
      <c r="HB13" s="83"/>
      <c r="HC13" s="83"/>
      <c r="HD13" s="83"/>
      <c r="HE13" s="83"/>
      <c r="HF13" s="83"/>
      <c r="HG13" s="83"/>
      <c r="HH13" s="83"/>
      <c r="HI13" s="83"/>
      <c r="HJ13" s="83"/>
      <c r="HK13" s="83"/>
      <c r="HL13" s="83"/>
      <c r="HM13" s="83"/>
      <c r="HN13" s="83"/>
      <c r="HO13" s="83"/>
      <c r="HP13" s="83"/>
      <c r="HQ13" s="83"/>
      <c r="HR13" s="83"/>
      <c r="HS13" s="83"/>
      <c r="HT13" s="83"/>
      <c r="HU13" s="83"/>
      <c r="HV13" s="83"/>
      <c r="HW13" s="83"/>
      <c r="HX13" s="83"/>
      <c r="HY13" s="83"/>
      <c r="HZ13" s="83"/>
      <c r="IA13" s="83"/>
      <c r="IB13" s="83"/>
      <c r="IC13" s="83"/>
      <c r="ID13" s="83"/>
      <c r="IE13" s="83"/>
      <c r="IF13" s="83"/>
      <c r="IG13" s="83"/>
      <c r="IH13" s="83"/>
      <c r="II13" s="83"/>
      <c r="IJ13" s="83"/>
      <c r="IK13" s="83"/>
      <c r="IL13" s="83"/>
      <c r="IM13" s="83"/>
      <c r="IN13" s="83"/>
      <c r="IO13" s="83"/>
      <c r="IP13" s="83"/>
      <c r="IQ13" s="83"/>
    </row>
    <row r="14" customHeight="1" spans="1:251">
      <c r="A14" s="68"/>
      <c r="B14" s="71"/>
      <c r="C14" s="70" t="s">
        <v>504</v>
      </c>
      <c r="D14" s="66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  <c r="AM14" s="52"/>
      <c r="AN14" s="52"/>
      <c r="AO14" s="52"/>
      <c r="AP14" s="52"/>
      <c r="AQ14" s="52"/>
      <c r="AR14" s="52"/>
      <c r="AS14" s="52"/>
      <c r="AT14" s="52"/>
      <c r="AU14" s="52"/>
      <c r="AV14" s="52"/>
      <c r="AW14" s="52"/>
      <c r="AX14" s="52"/>
      <c r="AY14" s="52"/>
      <c r="AZ14" s="52"/>
      <c r="BA14" s="52"/>
      <c r="BB14" s="52"/>
      <c r="BC14" s="52"/>
      <c r="BD14" s="52"/>
      <c r="BE14" s="52"/>
      <c r="BF14" s="52"/>
      <c r="BG14" s="52"/>
      <c r="BH14" s="52"/>
      <c r="BI14" s="52"/>
      <c r="BJ14" s="52"/>
      <c r="BK14" s="52"/>
      <c r="BL14" s="52"/>
      <c r="BM14" s="52"/>
      <c r="BN14" s="52"/>
      <c r="BO14" s="52"/>
      <c r="BP14" s="52"/>
      <c r="BQ14" s="52"/>
      <c r="BR14" s="52"/>
      <c r="BS14" s="52"/>
      <c r="BT14" s="52"/>
      <c r="BU14" s="52"/>
      <c r="BV14" s="52"/>
      <c r="BW14" s="52"/>
      <c r="BX14" s="52"/>
      <c r="BY14" s="52"/>
      <c r="BZ14" s="52"/>
      <c r="CA14" s="52"/>
      <c r="CB14" s="52"/>
      <c r="CC14" s="52"/>
      <c r="CD14" s="52"/>
      <c r="CE14" s="52"/>
      <c r="CF14" s="52"/>
      <c r="CG14" s="52"/>
      <c r="CH14" s="52"/>
      <c r="CI14" s="52"/>
      <c r="CJ14" s="52"/>
      <c r="CK14" s="52"/>
      <c r="CL14" s="52"/>
      <c r="CM14" s="52"/>
      <c r="CN14" s="52"/>
      <c r="CO14" s="52"/>
      <c r="CP14" s="52"/>
      <c r="CQ14" s="52"/>
      <c r="CR14" s="52"/>
      <c r="CS14" s="52"/>
      <c r="CT14" s="52"/>
      <c r="CU14" s="52"/>
      <c r="CV14" s="52"/>
      <c r="CW14" s="52"/>
      <c r="CX14" s="52"/>
      <c r="CY14" s="52"/>
      <c r="CZ14" s="52"/>
      <c r="DA14" s="52"/>
      <c r="DB14" s="52"/>
      <c r="DC14" s="52"/>
      <c r="DD14" s="52"/>
      <c r="DE14" s="52"/>
      <c r="DF14" s="52"/>
      <c r="DG14" s="52"/>
      <c r="DH14" s="52"/>
      <c r="DI14" s="52"/>
      <c r="DJ14" s="52"/>
      <c r="DK14" s="52"/>
      <c r="DL14" s="52"/>
      <c r="DM14" s="52"/>
      <c r="DN14" s="52"/>
      <c r="DO14" s="52"/>
      <c r="DP14" s="52"/>
      <c r="DQ14" s="52"/>
      <c r="DR14" s="52"/>
      <c r="DS14" s="52"/>
      <c r="DT14" s="52"/>
      <c r="DU14" s="52"/>
      <c r="DV14" s="52"/>
      <c r="DW14" s="52"/>
      <c r="DX14" s="52"/>
      <c r="DY14" s="52"/>
      <c r="DZ14" s="52"/>
      <c r="EA14" s="52"/>
      <c r="EB14" s="52"/>
      <c r="EC14" s="52"/>
      <c r="ED14" s="52"/>
      <c r="EE14" s="52"/>
      <c r="EF14" s="52"/>
      <c r="EG14" s="52"/>
      <c r="EH14" s="52"/>
      <c r="EI14" s="52"/>
      <c r="EJ14" s="52"/>
      <c r="EK14" s="52"/>
      <c r="EL14" s="52"/>
      <c r="EM14" s="52"/>
      <c r="EN14" s="52"/>
      <c r="EO14" s="52"/>
      <c r="EP14" s="52"/>
      <c r="EQ14" s="52"/>
      <c r="ER14" s="52"/>
      <c r="ES14" s="52"/>
      <c r="ET14" s="52"/>
      <c r="EU14" s="52"/>
      <c r="EV14" s="52"/>
      <c r="EW14" s="52"/>
      <c r="EX14" s="52"/>
      <c r="EY14" s="52"/>
      <c r="EZ14" s="52"/>
      <c r="FA14" s="52"/>
      <c r="FB14" s="52"/>
      <c r="FC14" s="52"/>
      <c r="FD14" s="83"/>
      <c r="FE14" s="83"/>
      <c r="FF14" s="83"/>
      <c r="FG14" s="83"/>
      <c r="FH14" s="83"/>
      <c r="FI14" s="83"/>
      <c r="FJ14" s="83"/>
      <c r="FK14" s="83"/>
      <c r="FL14" s="83"/>
      <c r="FM14" s="83"/>
      <c r="FN14" s="83"/>
      <c r="FO14" s="83"/>
      <c r="FP14" s="83"/>
      <c r="FQ14" s="83"/>
      <c r="FR14" s="83"/>
      <c r="FS14" s="83"/>
      <c r="FT14" s="83"/>
      <c r="FU14" s="83"/>
      <c r="FV14" s="83"/>
      <c r="FW14" s="83"/>
      <c r="FX14" s="83"/>
      <c r="FY14" s="83"/>
      <c r="FZ14" s="83"/>
      <c r="GA14" s="83"/>
      <c r="GB14" s="83"/>
      <c r="GC14" s="83"/>
      <c r="GD14" s="83"/>
      <c r="GE14" s="83"/>
      <c r="GF14" s="83"/>
      <c r="GG14" s="83"/>
      <c r="GH14" s="83"/>
      <c r="GI14" s="83"/>
      <c r="GJ14" s="83"/>
      <c r="GK14" s="83"/>
      <c r="GL14" s="83"/>
      <c r="GM14" s="83"/>
      <c r="GN14" s="83"/>
      <c r="GO14" s="83"/>
      <c r="GP14" s="83"/>
      <c r="GQ14" s="83"/>
      <c r="GR14" s="83"/>
      <c r="GS14" s="83"/>
      <c r="GT14" s="83"/>
      <c r="GU14" s="83"/>
      <c r="GV14" s="83"/>
      <c r="GW14" s="83"/>
      <c r="GX14" s="83"/>
      <c r="GY14" s="83"/>
      <c r="GZ14" s="83"/>
      <c r="HA14" s="83"/>
      <c r="HB14" s="83"/>
      <c r="HC14" s="83"/>
      <c r="HD14" s="83"/>
      <c r="HE14" s="83"/>
      <c r="HF14" s="83"/>
      <c r="HG14" s="83"/>
      <c r="HH14" s="83"/>
      <c r="HI14" s="83"/>
      <c r="HJ14" s="83"/>
      <c r="HK14" s="83"/>
      <c r="HL14" s="83"/>
      <c r="HM14" s="83"/>
      <c r="HN14" s="83"/>
      <c r="HO14" s="83"/>
      <c r="HP14" s="83"/>
      <c r="HQ14" s="83"/>
      <c r="HR14" s="83"/>
      <c r="HS14" s="83"/>
      <c r="HT14" s="83"/>
      <c r="HU14" s="83"/>
      <c r="HV14" s="83"/>
      <c r="HW14" s="83"/>
      <c r="HX14" s="83"/>
      <c r="HY14" s="83"/>
      <c r="HZ14" s="83"/>
      <c r="IA14" s="83"/>
      <c r="IB14" s="83"/>
      <c r="IC14" s="83"/>
      <c r="ID14" s="83"/>
      <c r="IE14" s="83"/>
      <c r="IF14" s="83"/>
      <c r="IG14" s="83"/>
      <c r="IH14" s="83"/>
      <c r="II14" s="83"/>
      <c r="IJ14" s="83"/>
      <c r="IK14" s="83"/>
      <c r="IL14" s="83"/>
      <c r="IM14" s="83"/>
      <c r="IN14" s="83"/>
      <c r="IO14" s="83"/>
      <c r="IP14" s="83"/>
      <c r="IQ14" s="83"/>
    </row>
    <row r="15" customHeight="1" spans="1:251">
      <c r="A15" s="68"/>
      <c r="B15" s="71"/>
      <c r="C15" s="72"/>
      <c r="D15" s="66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  <c r="AM15" s="52"/>
      <c r="AN15" s="52"/>
      <c r="AO15" s="52"/>
      <c r="AP15" s="52"/>
      <c r="AQ15" s="52"/>
      <c r="AR15" s="52"/>
      <c r="AS15" s="52"/>
      <c r="AT15" s="52"/>
      <c r="AU15" s="52"/>
      <c r="AV15" s="52"/>
      <c r="AW15" s="52"/>
      <c r="AX15" s="52"/>
      <c r="AY15" s="52"/>
      <c r="AZ15" s="52"/>
      <c r="BA15" s="52"/>
      <c r="BB15" s="52"/>
      <c r="BC15" s="52"/>
      <c r="BD15" s="52"/>
      <c r="BE15" s="52"/>
      <c r="BF15" s="52"/>
      <c r="BG15" s="52"/>
      <c r="BH15" s="52"/>
      <c r="BI15" s="52"/>
      <c r="BJ15" s="52"/>
      <c r="BK15" s="52"/>
      <c r="BL15" s="52"/>
      <c r="BM15" s="52"/>
      <c r="BN15" s="52"/>
      <c r="BO15" s="52"/>
      <c r="BP15" s="52"/>
      <c r="BQ15" s="52"/>
      <c r="BR15" s="52"/>
      <c r="BS15" s="52"/>
      <c r="BT15" s="52"/>
      <c r="BU15" s="52"/>
      <c r="BV15" s="52"/>
      <c r="BW15" s="52"/>
      <c r="BX15" s="52"/>
      <c r="BY15" s="52"/>
      <c r="BZ15" s="52"/>
      <c r="CA15" s="52"/>
      <c r="CB15" s="52"/>
      <c r="CC15" s="52"/>
      <c r="CD15" s="52"/>
      <c r="CE15" s="52"/>
      <c r="CF15" s="52"/>
      <c r="CG15" s="52"/>
      <c r="CH15" s="52"/>
      <c r="CI15" s="52"/>
      <c r="CJ15" s="52"/>
      <c r="CK15" s="52"/>
      <c r="CL15" s="52"/>
      <c r="CM15" s="52"/>
      <c r="CN15" s="52"/>
      <c r="CO15" s="52"/>
      <c r="CP15" s="52"/>
      <c r="CQ15" s="52"/>
      <c r="CR15" s="52"/>
      <c r="CS15" s="52"/>
      <c r="CT15" s="52"/>
      <c r="CU15" s="52"/>
      <c r="CV15" s="52"/>
      <c r="CW15" s="52"/>
      <c r="CX15" s="52"/>
      <c r="CY15" s="52"/>
      <c r="CZ15" s="52"/>
      <c r="DA15" s="52"/>
      <c r="DB15" s="52"/>
      <c r="DC15" s="52"/>
      <c r="DD15" s="52"/>
      <c r="DE15" s="52"/>
      <c r="DF15" s="52"/>
      <c r="DG15" s="52"/>
      <c r="DH15" s="52"/>
      <c r="DI15" s="52"/>
      <c r="DJ15" s="52"/>
      <c r="DK15" s="52"/>
      <c r="DL15" s="52"/>
      <c r="DM15" s="52"/>
      <c r="DN15" s="52"/>
      <c r="DO15" s="52"/>
      <c r="DP15" s="52"/>
      <c r="DQ15" s="52"/>
      <c r="DR15" s="52"/>
      <c r="DS15" s="52"/>
      <c r="DT15" s="52"/>
      <c r="DU15" s="52"/>
      <c r="DV15" s="52"/>
      <c r="DW15" s="52"/>
      <c r="DX15" s="52"/>
      <c r="DY15" s="52"/>
      <c r="DZ15" s="52"/>
      <c r="EA15" s="52"/>
      <c r="EB15" s="52"/>
      <c r="EC15" s="52"/>
      <c r="ED15" s="52"/>
      <c r="EE15" s="52"/>
      <c r="EF15" s="52"/>
      <c r="EG15" s="52"/>
      <c r="EH15" s="52"/>
      <c r="EI15" s="52"/>
      <c r="EJ15" s="52"/>
      <c r="EK15" s="52"/>
      <c r="EL15" s="52"/>
      <c r="EM15" s="52"/>
      <c r="EN15" s="52"/>
      <c r="EO15" s="52"/>
      <c r="EP15" s="52"/>
      <c r="EQ15" s="52"/>
      <c r="ER15" s="52"/>
      <c r="ES15" s="52"/>
      <c r="ET15" s="52"/>
      <c r="EU15" s="52"/>
      <c r="EV15" s="52"/>
      <c r="EW15" s="52"/>
      <c r="EX15" s="52"/>
      <c r="EY15" s="52"/>
      <c r="EZ15" s="52"/>
      <c r="FA15" s="52"/>
      <c r="FB15" s="52"/>
      <c r="FC15" s="52"/>
      <c r="FD15" s="83"/>
      <c r="FE15" s="83"/>
      <c r="FF15" s="83"/>
      <c r="FG15" s="83"/>
      <c r="FH15" s="83"/>
      <c r="FI15" s="83"/>
      <c r="FJ15" s="83"/>
      <c r="FK15" s="83"/>
      <c r="FL15" s="83"/>
      <c r="FM15" s="83"/>
      <c r="FN15" s="83"/>
      <c r="FO15" s="83"/>
      <c r="FP15" s="83"/>
      <c r="FQ15" s="83"/>
      <c r="FR15" s="83"/>
      <c r="FS15" s="83"/>
      <c r="FT15" s="83"/>
      <c r="FU15" s="83"/>
      <c r="FV15" s="83"/>
      <c r="FW15" s="83"/>
      <c r="FX15" s="83"/>
      <c r="FY15" s="83"/>
      <c r="FZ15" s="83"/>
      <c r="GA15" s="83"/>
      <c r="GB15" s="83"/>
      <c r="GC15" s="83"/>
      <c r="GD15" s="83"/>
      <c r="GE15" s="83"/>
      <c r="GF15" s="83"/>
      <c r="GG15" s="83"/>
      <c r="GH15" s="83"/>
      <c r="GI15" s="83"/>
      <c r="GJ15" s="83"/>
      <c r="GK15" s="83"/>
      <c r="GL15" s="83"/>
      <c r="GM15" s="83"/>
      <c r="GN15" s="83"/>
      <c r="GO15" s="83"/>
      <c r="GP15" s="83"/>
      <c r="GQ15" s="83"/>
      <c r="GR15" s="83"/>
      <c r="GS15" s="83"/>
      <c r="GT15" s="83"/>
      <c r="GU15" s="83"/>
      <c r="GV15" s="83"/>
      <c r="GW15" s="83"/>
      <c r="GX15" s="83"/>
      <c r="GY15" s="83"/>
      <c r="GZ15" s="83"/>
      <c r="HA15" s="83"/>
      <c r="HB15" s="83"/>
      <c r="HC15" s="83"/>
      <c r="HD15" s="83"/>
      <c r="HE15" s="83"/>
      <c r="HF15" s="83"/>
      <c r="HG15" s="83"/>
      <c r="HH15" s="83"/>
      <c r="HI15" s="83"/>
      <c r="HJ15" s="83"/>
      <c r="HK15" s="83"/>
      <c r="HL15" s="83"/>
      <c r="HM15" s="83"/>
      <c r="HN15" s="83"/>
      <c r="HO15" s="83"/>
      <c r="HP15" s="83"/>
      <c r="HQ15" s="83"/>
      <c r="HR15" s="83"/>
      <c r="HS15" s="83"/>
      <c r="HT15" s="83"/>
      <c r="HU15" s="83"/>
      <c r="HV15" s="83"/>
      <c r="HW15" s="83"/>
      <c r="HX15" s="83"/>
      <c r="HY15" s="83"/>
      <c r="HZ15" s="83"/>
      <c r="IA15" s="83"/>
      <c r="IB15" s="83"/>
      <c r="IC15" s="83"/>
      <c r="ID15" s="83"/>
      <c r="IE15" s="83"/>
      <c r="IF15" s="83"/>
      <c r="IG15" s="83"/>
      <c r="IH15" s="83"/>
      <c r="II15" s="83"/>
      <c r="IJ15" s="83"/>
      <c r="IK15" s="83"/>
      <c r="IL15" s="83"/>
      <c r="IM15" s="83"/>
      <c r="IN15" s="83"/>
      <c r="IO15" s="83"/>
      <c r="IP15" s="83"/>
      <c r="IQ15" s="83"/>
    </row>
    <row r="16" customHeight="1" spans="1:251">
      <c r="A16" s="68"/>
      <c r="B16" s="71"/>
      <c r="C16" s="72"/>
      <c r="D16" s="66"/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  <c r="AM16" s="52"/>
      <c r="AN16" s="52"/>
      <c r="AO16" s="52"/>
      <c r="AP16" s="52"/>
      <c r="AQ16" s="52"/>
      <c r="AR16" s="52"/>
      <c r="AS16" s="52"/>
      <c r="AT16" s="52"/>
      <c r="AU16" s="52"/>
      <c r="AV16" s="52"/>
      <c r="AW16" s="52"/>
      <c r="AX16" s="52"/>
      <c r="AY16" s="52"/>
      <c r="AZ16" s="52"/>
      <c r="BA16" s="52"/>
      <c r="BB16" s="52"/>
      <c r="BC16" s="52"/>
      <c r="BD16" s="52"/>
      <c r="BE16" s="52"/>
      <c r="BF16" s="52"/>
      <c r="BG16" s="52"/>
      <c r="BH16" s="52"/>
      <c r="BI16" s="52"/>
      <c r="BJ16" s="52"/>
      <c r="BK16" s="52"/>
      <c r="BL16" s="52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2"/>
      <c r="CA16" s="52"/>
      <c r="CB16" s="52"/>
      <c r="CC16" s="52"/>
      <c r="CD16" s="52"/>
      <c r="CE16" s="52"/>
      <c r="CF16" s="52"/>
      <c r="CG16" s="52"/>
      <c r="CH16" s="52"/>
      <c r="CI16" s="52"/>
      <c r="CJ16" s="52"/>
      <c r="CK16" s="52"/>
      <c r="CL16" s="52"/>
      <c r="CM16" s="52"/>
      <c r="CN16" s="52"/>
      <c r="CO16" s="52"/>
      <c r="CP16" s="52"/>
      <c r="CQ16" s="52"/>
      <c r="CR16" s="52"/>
      <c r="CS16" s="52"/>
      <c r="CT16" s="52"/>
      <c r="CU16" s="52"/>
      <c r="CV16" s="52"/>
      <c r="CW16" s="52"/>
      <c r="CX16" s="52"/>
      <c r="CY16" s="52"/>
      <c r="CZ16" s="52"/>
      <c r="DA16" s="52"/>
      <c r="DB16" s="52"/>
      <c r="DC16" s="52"/>
      <c r="DD16" s="52"/>
      <c r="DE16" s="52"/>
      <c r="DF16" s="52"/>
      <c r="DG16" s="52"/>
      <c r="DH16" s="52"/>
      <c r="DI16" s="52"/>
      <c r="DJ16" s="52"/>
      <c r="DK16" s="52"/>
      <c r="DL16" s="52"/>
      <c r="DM16" s="52"/>
      <c r="DN16" s="52"/>
      <c r="DO16" s="52"/>
      <c r="DP16" s="52"/>
      <c r="DQ16" s="52"/>
      <c r="DR16" s="52"/>
      <c r="DS16" s="52"/>
      <c r="DT16" s="52"/>
      <c r="DU16" s="52"/>
      <c r="DV16" s="52"/>
      <c r="DW16" s="52"/>
      <c r="DX16" s="52"/>
      <c r="DY16" s="52"/>
      <c r="DZ16" s="52"/>
      <c r="EA16" s="52"/>
      <c r="EB16" s="52"/>
      <c r="EC16" s="52"/>
      <c r="ED16" s="52"/>
      <c r="EE16" s="52"/>
      <c r="EF16" s="52"/>
      <c r="EG16" s="52"/>
      <c r="EH16" s="52"/>
      <c r="EI16" s="52"/>
      <c r="EJ16" s="52"/>
      <c r="EK16" s="52"/>
      <c r="EL16" s="52"/>
      <c r="EM16" s="52"/>
      <c r="EN16" s="52"/>
      <c r="EO16" s="52"/>
      <c r="EP16" s="52"/>
      <c r="EQ16" s="52"/>
      <c r="ER16" s="52"/>
      <c r="ES16" s="52"/>
      <c r="ET16" s="52"/>
      <c r="EU16" s="52"/>
      <c r="EV16" s="52"/>
      <c r="EW16" s="52"/>
      <c r="EX16" s="52"/>
      <c r="EY16" s="52"/>
      <c r="EZ16" s="52"/>
      <c r="FA16" s="52"/>
      <c r="FB16" s="52"/>
      <c r="FC16" s="52"/>
      <c r="FD16" s="83"/>
      <c r="FE16" s="83"/>
      <c r="FF16" s="83"/>
      <c r="FG16" s="83"/>
      <c r="FH16" s="83"/>
      <c r="FI16" s="83"/>
      <c r="FJ16" s="83"/>
      <c r="FK16" s="83"/>
      <c r="FL16" s="83"/>
      <c r="FM16" s="83"/>
      <c r="FN16" s="83"/>
      <c r="FO16" s="83"/>
      <c r="FP16" s="83"/>
      <c r="FQ16" s="83"/>
      <c r="FR16" s="83"/>
      <c r="FS16" s="83"/>
      <c r="FT16" s="83"/>
      <c r="FU16" s="83"/>
      <c r="FV16" s="83"/>
      <c r="FW16" s="83"/>
      <c r="FX16" s="83"/>
      <c r="FY16" s="83"/>
      <c r="FZ16" s="83"/>
      <c r="GA16" s="83"/>
      <c r="GB16" s="83"/>
      <c r="GC16" s="83"/>
      <c r="GD16" s="83"/>
      <c r="GE16" s="83"/>
      <c r="GF16" s="83"/>
      <c r="GG16" s="83"/>
      <c r="GH16" s="83"/>
      <c r="GI16" s="83"/>
      <c r="GJ16" s="83"/>
      <c r="GK16" s="83"/>
      <c r="GL16" s="83"/>
      <c r="GM16" s="83"/>
      <c r="GN16" s="83"/>
      <c r="GO16" s="83"/>
      <c r="GP16" s="83"/>
      <c r="GQ16" s="83"/>
      <c r="GR16" s="83"/>
      <c r="GS16" s="83"/>
      <c r="GT16" s="83"/>
      <c r="GU16" s="83"/>
      <c r="GV16" s="83"/>
      <c r="GW16" s="83"/>
      <c r="GX16" s="83"/>
      <c r="GY16" s="83"/>
      <c r="GZ16" s="83"/>
      <c r="HA16" s="83"/>
      <c r="HB16" s="83"/>
      <c r="HC16" s="83"/>
      <c r="HD16" s="83"/>
      <c r="HE16" s="83"/>
      <c r="HF16" s="83"/>
      <c r="HG16" s="83"/>
      <c r="HH16" s="83"/>
      <c r="HI16" s="83"/>
      <c r="HJ16" s="83"/>
      <c r="HK16" s="83"/>
      <c r="HL16" s="83"/>
      <c r="HM16" s="83"/>
      <c r="HN16" s="83"/>
      <c r="HO16" s="83"/>
      <c r="HP16" s="83"/>
      <c r="HQ16" s="83"/>
      <c r="HR16" s="83"/>
      <c r="HS16" s="83"/>
      <c r="HT16" s="83"/>
      <c r="HU16" s="83"/>
      <c r="HV16" s="83"/>
      <c r="HW16" s="83"/>
      <c r="HX16" s="83"/>
      <c r="HY16" s="83"/>
      <c r="HZ16" s="83"/>
      <c r="IA16" s="83"/>
      <c r="IB16" s="83"/>
      <c r="IC16" s="83"/>
      <c r="ID16" s="83"/>
      <c r="IE16" s="83"/>
      <c r="IF16" s="83"/>
      <c r="IG16" s="83"/>
      <c r="IH16" s="83"/>
      <c r="II16" s="83"/>
      <c r="IJ16" s="83"/>
      <c r="IK16" s="83"/>
      <c r="IL16" s="83"/>
      <c r="IM16" s="83"/>
      <c r="IN16" s="83"/>
      <c r="IO16" s="83"/>
      <c r="IP16" s="83"/>
      <c r="IQ16" s="83"/>
    </row>
    <row r="17" customHeight="1" spans="1:251">
      <c r="A17" s="68"/>
      <c r="B17" s="71"/>
      <c r="C17" s="72"/>
      <c r="D17" s="66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  <c r="AM17" s="52"/>
      <c r="AN17" s="52"/>
      <c r="AO17" s="52"/>
      <c r="AP17" s="52"/>
      <c r="AQ17" s="52"/>
      <c r="AR17" s="52"/>
      <c r="AS17" s="52"/>
      <c r="AT17" s="52"/>
      <c r="AU17" s="52"/>
      <c r="AV17" s="52"/>
      <c r="AW17" s="52"/>
      <c r="AX17" s="52"/>
      <c r="AY17" s="52"/>
      <c r="AZ17" s="52"/>
      <c r="BA17" s="52"/>
      <c r="BB17" s="52"/>
      <c r="BC17" s="52"/>
      <c r="BD17" s="52"/>
      <c r="BE17" s="52"/>
      <c r="BF17" s="52"/>
      <c r="BG17" s="52"/>
      <c r="BH17" s="52"/>
      <c r="BI17" s="52"/>
      <c r="BJ17" s="52"/>
      <c r="BK17" s="52"/>
      <c r="BL17" s="52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2"/>
      <c r="CA17" s="52"/>
      <c r="CB17" s="52"/>
      <c r="CC17" s="52"/>
      <c r="CD17" s="52"/>
      <c r="CE17" s="52"/>
      <c r="CF17" s="52"/>
      <c r="CG17" s="52"/>
      <c r="CH17" s="52"/>
      <c r="CI17" s="52"/>
      <c r="CJ17" s="52"/>
      <c r="CK17" s="52"/>
      <c r="CL17" s="52"/>
      <c r="CM17" s="52"/>
      <c r="CN17" s="52"/>
      <c r="CO17" s="52"/>
      <c r="CP17" s="52"/>
      <c r="CQ17" s="52"/>
      <c r="CR17" s="52"/>
      <c r="CS17" s="52"/>
      <c r="CT17" s="52"/>
      <c r="CU17" s="52"/>
      <c r="CV17" s="52"/>
      <c r="CW17" s="52"/>
      <c r="CX17" s="52"/>
      <c r="CY17" s="52"/>
      <c r="CZ17" s="52"/>
      <c r="DA17" s="52"/>
      <c r="DB17" s="52"/>
      <c r="DC17" s="52"/>
      <c r="DD17" s="52"/>
      <c r="DE17" s="52"/>
      <c r="DF17" s="52"/>
      <c r="DG17" s="52"/>
      <c r="DH17" s="52"/>
      <c r="DI17" s="52"/>
      <c r="DJ17" s="52"/>
      <c r="DK17" s="52"/>
      <c r="DL17" s="52"/>
      <c r="DM17" s="52"/>
      <c r="DN17" s="52"/>
      <c r="DO17" s="52"/>
      <c r="DP17" s="52"/>
      <c r="DQ17" s="52"/>
      <c r="DR17" s="52"/>
      <c r="DS17" s="52"/>
      <c r="DT17" s="52"/>
      <c r="DU17" s="52"/>
      <c r="DV17" s="52"/>
      <c r="DW17" s="52"/>
      <c r="DX17" s="52"/>
      <c r="DY17" s="52"/>
      <c r="DZ17" s="52"/>
      <c r="EA17" s="52"/>
      <c r="EB17" s="52"/>
      <c r="EC17" s="52"/>
      <c r="ED17" s="52"/>
      <c r="EE17" s="52"/>
      <c r="EF17" s="52"/>
      <c r="EG17" s="52"/>
      <c r="EH17" s="52"/>
      <c r="EI17" s="52"/>
      <c r="EJ17" s="52"/>
      <c r="EK17" s="52"/>
      <c r="EL17" s="52"/>
      <c r="EM17" s="52"/>
      <c r="EN17" s="52"/>
      <c r="EO17" s="52"/>
      <c r="EP17" s="52"/>
      <c r="EQ17" s="52"/>
      <c r="ER17" s="52"/>
      <c r="ES17" s="52"/>
      <c r="ET17" s="52"/>
      <c r="EU17" s="52"/>
      <c r="EV17" s="52"/>
      <c r="EW17" s="52"/>
      <c r="EX17" s="52"/>
      <c r="EY17" s="52"/>
      <c r="EZ17" s="52"/>
      <c r="FA17" s="52"/>
      <c r="FB17" s="52"/>
      <c r="FC17" s="52"/>
      <c r="FD17" s="83"/>
      <c r="FE17" s="83"/>
      <c r="FF17" s="83"/>
      <c r="FG17" s="83"/>
      <c r="FH17" s="83"/>
      <c r="FI17" s="83"/>
      <c r="FJ17" s="83"/>
      <c r="FK17" s="83"/>
      <c r="FL17" s="83"/>
      <c r="FM17" s="83"/>
      <c r="FN17" s="83"/>
      <c r="FO17" s="83"/>
      <c r="FP17" s="83"/>
      <c r="FQ17" s="83"/>
      <c r="FR17" s="83"/>
      <c r="FS17" s="83"/>
      <c r="FT17" s="83"/>
      <c r="FU17" s="83"/>
      <c r="FV17" s="83"/>
      <c r="FW17" s="83"/>
      <c r="FX17" s="83"/>
      <c r="FY17" s="83"/>
      <c r="FZ17" s="83"/>
      <c r="GA17" s="83"/>
      <c r="GB17" s="83"/>
      <c r="GC17" s="83"/>
      <c r="GD17" s="83"/>
      <c r="GE17" s="83"/>
      <c r="GF17" s="83"/>
      <c r="GG17" s="83"/>
      <c r="GH17" s="83"/>
      <c r="GI17" s="83"/>
      <c r="GJ17" s="83"/>
      <c r="GK17" s="83"/>
      <c r="GL17" s="83"/>
      <c r="GM17" s="83"/>
      <c r="GN17" s="83"/>
      <c r="GO17" s="83"/>
      <c r="GP17" s="83"/>
      <c r="GQ17" s="83"/>
      <c r="GR17" s="83"/>
      <c r="GS17" s="83"/>
      <c r="GT17" s="83"/>
      <c r="GU17" s="83"/>
      <c r="GV17" s="83"/>
      <c r="GW17" s="83"/>
      <c r="GX17" s="83"/>
      <c r="GY17" s="83"/>
      <c r="GZ17" s="83"/>
      <c r="HA17" s="83"/>
      <c r="HB17" s="83"/>
      <c r="HC17" s="83"/>
      <c r="HD17" s="83"/>
      <c r="HE17" s="83"/>
      <c r="HF17" s="83"/>
      <c r="HG17" s="83"/>
      <c r="HH17" s="83"/>
      <c r="HI17" s="83"/>
      <c r="HJ17" s="83"/>
      <c r="HK17" s="83"/>
      <c r="HL17" s="83"/>
      <c r="HM17" s="83"/>
      <c r="HN17" s="83"/>
      <c r="HO17" s="83"/>
      <c r="HP17" s="83"/>
      <c r="HQ17" s="83"/>
      <c r="HR17" s="83"/>
      <c r="HS17" s="83"/>
      <c r="HT17" s="83"/>
      <c r="HU17" s="83"/>
      <c r="HV17" s="83"/>
      <c r="HW17" s="83"/>
      <c r="HX17" s="83"/>
      <c r="HY17" s="83"/>
      <c r="HZ17" s="83"/>
      <c r="IA17" s="83"/>
      <c r="IB17" s="83"/>
      <c r="IC17" s="83"/>
      <c r="ID17" s="83"/>
      <c r="IE17" s="83"/>
      <c r="IF17" s="83"/>
      <c r="IG17" s="83"/>
      <c r="IH17" s="83"/>
      <c r="II17" s="83"/>
      <c r="IJ17" s="83"/>
      <c r="IK17" s="83"/>
      <c r="IL17" s="83"/>
      <c r="IM17" s="83"/>
      <c r="IN17" s="83"/>
      <c r="IO17" s="83"/>
      <c r="IP17" s="83"/>
      <c r="IQ17" s="83"/>
    </row>
    <row r="18" customHeight="1" spans="1:251">
      <c r="A18" s="73"/>
      <c r="B18" s="71"/>
      <c r="C18" s="72"/>
      <c r="D18" s="66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  <c r="AM18" s="52"/>
      <c r="AN18" s="52"/>
      <c r="AO18" s="52"/>
      <c r="AP18" s="52"/>
      <c r="AQ18" s="52"/>
      <c r="AR18" s="52"/>
      <c r="AS18" s="52"/>
      <c r="AT18" s="52"/>
      <c r="AU18" s="52"/>
      <c r="AV18" s="52"/>
      <c r="AW18" s="52"/>
      <c r="AX18" s="52"/>
      <c r="AY18" s="52"/>
      <c r="AZ18" s="52"/>
      <c r="BA18" s="52"/>
      <c r="BB18" s="52"/>
      <c r="BC18" s="52"/>
      <c r="BD18" s="52"/>
      <c r="BE18" s="52"/>
      <c r="BF18" s="52"/>
      <c r="BG18" s="52"/>
      <c r="BH18" s="52"/>
      <c r="BI18" s="52"/>
      <c r="BJ18" s="52"/>
      <c r="BK18" s="52"/>
      <c r="BL18" s="52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2"/>
      <c r="CA18" s="52"/>
      <c r="CB18" s="52"/>
      <c r="CC18" s="52"/>
      <c r="CD18" s="52"/>
      <c r="CE18" s="52"/>
      <c r="CF18" s="52"/>
      <c r="CG18" s="52"/>
      <c r="CH18" s="52"/>
      <c r="CI18" s="52"/>
      <c r="CJ18" s="52"/>
      <c r="CK18" s="52"/>
      <c r="CL18" s="52"/>
      <c r="CM18" s="52"/>
      <c r="CN18" s="52"/>
      <c r="CO18" s="52"/>
      <c r="CP18" s="52"/>
      <c r="CQ18" s="52"/>
      <c r="CR18" s="52"/>
      <c r="CS18" s="52"/>
      <c r="CT18" s="52"/>
      <c r="CU18" s="52"/>
      <c r="CV18" s="52"/>
      <c r="CW18" s="52"/>
      <c r="CX18" s="52"/>
      <c r="CY18" s="52"/>
      <c r="CZ18" s="52"/>
      <c r="DA18" s="52"/>
      <c r="DB18" s="52"/>
      <c r="DC18" s="52"/>
      <c r="DD18" s="52"/>
      <c r="DE18" s="52"/>
      <c r="DF18" s="52"/>
      <c r="DG18" s="52"/>
      <c r="DH18" s="52"/>
      <c r="DI18" s="52"/>
      <c r="DJ18" s="52"/>
      <c r="DK18" s="52"/>
      <c r="DL18" s="52"/>
      <c r="DM18" s="52"/>
      <c r="DN18" s="52"/>
      <c r="DO18" s="52"/>
      <c r="DP18" s="52"/>
      <c r="DQ18" s="52"/>
      <c r="DR18" s="52"/>
      <c r="DS18" s="52"/>
      <c r="DT18" s="52"/>
      <c r="DU18" s="52"/>
      <c r="DV18" s="52"/>
      <c r="DW18" s="52"/>
      <c r="DX18" s="52"/>
      <c r="DY18" s="52"/>
      <c r="DZ18" s="52"/>
      <c r="EA18" s="52"/>
      <c r="EB18" s="52"/>
      <c r="EC18" s="52"/>
      <c r="ED18" s="52"/>
      <c r="EE18" s="52"/>
      <c r="EF18" s="52"/>
      <c r="EG18" s="52"/>
      <c r="EH18" s="52"/>
      <c r="EI18" s="52"/>
      <c r="EJ18" s="52"/>
      <c r="EK18" s="52"/>
      <c r="EL18" s="52"/>
      <c r="EM18" s="52"/>
      <c r="EN18" s="52"/>
      <c r="EO18" s="52"/>
      <c r="EP18" s="52"/>
      <c r="EQ18" s="52"/>
      <c r="ER18" s="52"/>
      <c r="ES18" s="52"/>
      <c r="ET18" s="52"/>
      <c r="EU18" s="52"/>
      <c r="EV18" s="52"/>
      <c r="EW18" s="52"/>
      <c r="EX18" s="52"/>
      <c r="EY18" s="52"/>
      <c r="EZ18" s="52"/>
      <c r="FA18" s="52"/>
      <c r="FB18" s="52"/>
      <c r="FC18" s="52"/>
      <c r="FD18" s="83"/>
      <c r="FE18" s="83"/>
      <c r="FF18" s="83"/>
      <c r="FG18" s="83"/>
      <c r="FH18" s="83"/>
      <c r="FI18" s="83"/>
      <c r="FJ18" s="83"/>
      <c r="FK18" s="83"/>
      <c r="FL18" s="83"/>
      <c r="FM18" s="83"/>
      <c r="FN18" s="83"/>
      <c r="FO18" s="83"/>
      <c r="FP18" s="83"/>
      <c r="FQ18" s="83"/>
      <c r="FR18" s="83"/>
      <c r="FS18" s="83"/>
      <c r="FT18" s="83"/>
      <c r="FU18" s="83"/>
      <c r="FV18" s="83"/>
      <c r="FW18" s="83"/>
      <c r="FX18" s="83"/>
      <c r="FY18" s="83"/>
      <c r="FZ18" s="83"/>
      <c r="GA18" s="83"/>
      <c r="GB18" s="83"/>
      <c r="GC18" s="83"/>
      <c r="GD18" s="83"/>
      <c r="GE18" s="83"/>
      <c r="GF18" s="83"/>
      <c r="GG18" s="83"/>
      <c r="GH18" s="83"/>
      <c r="GI18" s="83"/>
      <c r="GJ18" s="83"/>
      <c r="GK18" s="83"/>
      <c r="GL18" s="83"/>
      <c r="GM18" s="83"/>
      <c r="GN18" s="83"/>
      <c r="GO18" s="83"/>
      <c r="GP18" s="83"/>
      <c r="GQ18" s="83"/>
      <c r="GR18" s="83"/>
      <c r="GS18" s="83"/>
      <c r="GT18" s="83"/>
      <c r="GU18" s="83"/>
      <c r="GV18" s="83"/>
      <c r="GW18" s="83"/>
      <c r="GX18" s="83"/>
      <c r="GY18" s="83"/>
      <c r="GZ18" s="83"/>
      <c r="HA18" s="83"/>
      <c r="HB18" s="83"/>
      <c r="HC18" s="83"/>
      <c r="HD18" s="83"/>
      <c r="HE18" s="83"/>
      <c r="HF18" s="83"/>
      <c r="HG18" s="83"/>
      <c r="HH18" s="83"/>
      <c r="HI18" s="83"/>
      <c r="HJ18" s="83"/>
      <c r="HK18" s="83"/>
      <c r="HL18" s="83"/>
      <c r="HM18" s="83"/>
      <c r="HN18" s="83"/>
      <c r="HO18" s="83"/>
      <c r="HP18" s="83"/>
      <c r="HQ18" s="83"/>
      <c r="HR18" s="83"/>
      <c r="HS18" s="83"/>
      <c r="HT18" s="83"/>
      <c r="HU18" s="83"/>
      <c r="HV18" s="83"/>
      <c r="HW18" s="83"/>
      <c r="HX18" s="83"/>
      <c r="HY18" s="83"/>
      <c r="HZ18" s="83"/>
      <c r="IA18" s="83"/>
      <c r="IB18" s="83"/>
      <c r="IC18" s="83"/>
      <c r="ID18" s="83"/>
      <c r="IE18" s="83"/>
      <c r="IF18" s="83"/>
      <c r="IG18" s="83"/>
      <c r="IH18" s="83"/>
      <c r="II18" s="83"/>
      <c r="IJ18" s="83"/>
      <c r="IK18" s="83"/>
      <c r="IL18" s="83"/>
      <c r="IM18" s="83"/>
      <c r="IN18" s="83"/>
      <c r="IO18" s="83"/>
      <c r="IP18" s="83"/>
      <c r="IQ18" s="83"/>
    </row>
    <row r="19" customHeight="1" spans="1:251">
      <c r="A19" s="73"/>
      <c r="B19" s="71"/>
      <c r="C19" s="72"/>
      <c r="D19" s="66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  <c r="AM19" s="52"/>
      <c r="AN19" s="52"/>
      <c r="AO19" s="52"/>
      <c r="AP19" s="52"/>
      <c r="AQ19" s="52"/>
      <c r="AR19" s="52"/>
      <c r="AS19" s="52"/>
      <c r="AT19" s="52"/>
      <c r="AU19" s="52"/>
      <c r="AV19" s="52"/>
      <c r="AW19" s="52"/>
      <c r="AX19" s="52"/>
      <c r="AY19" s="52"/>
      <c r="AZ19" s="52"/>
      <c r="BA19" s="52"/>
      <c r="BB19" s="52"/>
      <c r="BC19" s="52"/>
      <c r="BD19" s="52"/>
      <c r="BE19" s="52"/>
      <c r="BF19" s="52"/>
      <c r="BG19" s="52"/>
      <c r="BH19" s="52"/>
      <c r="BI19" s="52"/>
      <c r="BJ19" s="52"/>
      <c r="BK19" s="52"/>
      <c r="BL19" s="52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2"/>
      <c r="CA19" s="52"/>
      <c r="CB19" s="52"/>
      <c r="CC19" s="52"/>
      <c r="CD19" s="52"/>
      <c r="CE19" s="52"/>
      <c r="CF19" s="52"/>
      <c r="CG19" s="52"/>
      <c r="CH19" s="52"/>
      <c r="CI19" s="52"/>
      <c r="CJ19" s="52"/>
      <c r="CK19" s="52"/>
      <c r="CL19" s="52"/>
      <c r="CM19" s="52"/>
      <c r="CN19" s="52"/>
      <c r="CO19" s="52"/>
      <c r="CP19" s="52"/>
      <c r="CQ19" s="52"/>
      <c r="CR19" s="52"/>
      <c r="CS19" s="52"/>
      <c r="CT19" s="52"/>
      <c r="CU19" s="52"/>
      <c r="CV19" s="52"/>
      <c r="CW19" s="52"/>
      <c r="CX19" s="52"/>
      <c r="CY19" s="52"/>
      <c r="CZ19" s="52"/>
      <c r="DA19" s="52"/>
      <c r="DB19" s="52"/>
      <c r="DC19" s="52"/>
      <c r="DD19" s="52"/>
      <c r="DE19" s="52"/>
      <c r="DF19" s="52"/>
      <c r="DG19" s="52"/>
      <c r="DH19" s="52"/>
      <c r="DI19" s="52"/>
      <c r="DJ19" s="52"/>
      <c r="DK19" s="52"/>
      <c r="DL19" s="52"/>
      <c r="DM19" s="52"/>
      <c r="DN19" s="52"/>
      <c r="DO19" s="52"/>
      <c r="DP19" s="52"/>
      <c r="DQ19" s="52"/>
      <c r="DR19" s="52"/>
      <c r="DS19" s="52"/>
      <c r="DT19" s="52"/>
      <c r="DU19" s="52"/>
      <c r="DV19" s="52"/>
      <c r="DW19" s="52"/>
      <c r="DX19" s="52"/>
      <c r="DY19" s="52"/>
      <c r="DZ19" s="52"/>
      <c r="EA19" s="52"/>
      <c r="EB19" s="52"/>
      <c r="EC19" s="52"/>
      <c r="ED19" s="52"/>
      <c r="EE19" s="52"/>
      <c r="EF19" s="52"/>
      <c r="EG19" s="52"/>
      <c r="EH19" s="52"/>
      <c r="EI19" s="52"/>
      <c r="EJ19" s="52"/>
      <c r="EK19" s="52"/>
      <c r="EL19" s="52"/>
      <c r="EM19" s="52"/>
      <c r="EN19" s="52"/>
      <c r="EO19" s="52"/>
      <c r="EP19" s="52"/>
      <c r="EQ19" s="52"/>
      <c r="ER19" s="52"/>
      <c r="ES19" s="52"/>
      <c r="ET19" s="52"/>
      <c r="EU19" s="52"/>
      <c r="EV19" s="52"/>
      <c r="EW19" s="52"/>
      <c r="EX19" s="52"/>
      <c r="EY19" s="52"/>
      <c r="EZ19" s="52"/>
      <c r="FA19" s="52"/>
      <c r="FB19" s="52"/>
      <c r="FC19" s="52"/>
      <c r="FD19" s="83"/>
      <c r="FE19" s="83"/>
      <c r="FF19" s="83"/>
      <c r="FG19" s="83"/>
      <c r="FH19" s="83"/>
      <c r="FI19" s="83"/>
      <c r="FJ19" s="83"/>
      <c r="FK19" s="83"/>
      <c r="FL19" s="83"/>
      <c r="FM19" s="83"/>
      <c r="FN19" s="83"/>
      <c r="FO19" s="83"/>
      <c r="FP19" s="83"/>
      <c r="FQ19" s="83"/>
      <c r="FR19" s="83"/>
      <c r="FS19" s="83"/>
      <c r="FT19" s="83"/>
      <c r="FU19" s="83"/>
      <c r="FV19" s="83"/>
      <c r="FW19" s="83"/>
      <c r="FX19" s="83"/>
      <c r="FY19" s="83"/>
      <c r="FZ19" s="83"/>
      <c r="GA19" s="83"/>
      <c r="GB19" s="83"/>
      <c r="GC19" s="83"/>
      <c r="GD19" s="83"/>
      <c r="GE19" s="83"/>
      <c r="GF19" s="83"/>
      <c r="GG19" s="83"/>
      <c r="GH19" s="83"/>
      <c r="GI19" s="83"/>
      <c r="GJ19" s="83"/>
      <c r="GK19" s="83"/>
      <c r="GL19" s="83"/>
      <c r="GM19" s="83"/>
      <c r="GN19" s="83"/>
      <c r="GO19" s="83"/>
      <c r="GP19" s="83"/>
      <c r="GQ19" s="83"/>
      <c r="GR19" s="83"/>
      <c r="GS19" s="83"/>
      <c r="GT19" s="83"/>
      <c r="GU19" s="83"/>
      <c r="GV19" s="83"/>
      <c r="GW19" s="83"/>
      <c r="GX19" s="83"/>
      <c r="GY19" s="83"/>
      <c r="GZ19" s="83"/>
      <c r="HA19" s="83"/>
      <c r="HB19" s="83"/>
      <c r="HC19" s="83"/>
      <c r="HD19" s="83"/>
      <c r="HE19" s="83"/>
      <c r="HF19" s="83"/>
      <c r="HG19" s="83"/>
      <c r="HH19" s="83"/>
      <c r="HI19" s="83"/>
      <c r="HJ19" s="83"/>
      <c r="HK19" s="83"/>
      <c r="HL19" s="83"/>
      <c r="HM19" s="83"/>
      <c r="HN19" s="83"/>
      <c r="HO19" s="83"/>
      <c r="HP19" s="83"/>
      <c r="HQ19" s="83"/>
      <c r="HR19" s="83"/>
      <c r="HS19" s="83"/>
      <c r="HT19" s="83"/>
      <c r="HU19" s="83"/>
      <c r="HV19" s="83"/>
      <c r="HW19" s="83"/>
      <c r="HX19" s="83"/>
      <c r="HY19" s="83"/>
      <c r="HZ19" s="83"/>
      <c r="IA19" s="83"/>
      <c r="IB19" s="83"/>
      <c r="IC19" s="83"/>
      <c r="ID19" s="83"/>
      <c r="IE19" s="83"/>
      <c r="IF19" s="83"/>
      <c r="IG19" s="83"/>
      <c r="IH19" s="83"/>
      <c r="II19" s="83"/>
      <c r="IJ19" s="83"/>
      <c r="IK19" s="83"/>
      <c r="IL19" s="83"/>
      <c r="IM19" s="83"/>
      <c r="IN19" s="83"/>
      <c r="IO19" s="83"/>
      <c r="IP19" s="83"/>
      <c r="IQ19" s="83"/>
    </row>
    <row r="20" customHeight="1" spans="1:251">
      <c r="A20" s="73"/>
      <c r="B20" s="71"/>
      <c r="C20" s="72"/>
      <c r="D20" s="66"/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  <c r="AM20" s="52"/>
      <c r="AN20" s="52"/>
      <c r="AO20" s="52"/>
      <c r="AP20" s="52"/>
      <c r="AQ20" s="52"/>
      <c r="AR20" s="52"/>
      <c r="AS20" s="52"/>
      <c r="AT20" s="52"/>
      <c r="AU20" s="52"/>
      <c r="AV20" s="52"/>
      <c r="AW20" s="52"/>
      <c r="AX20" s="52"/>
      <c r="AY20" s="52"/>
      <c r="AZ20" s="52"/>
      <c r="BA20" s="52"/>
      <c r="BB20" s="52"/>
      <c r="BC20" s="52"/>
      <c r="BD20" s="52"/>
      <c r="BE20" s="52"/>
      <c r="BF20" s="52"/>
      <c r="BG20" s="52"/>
      <c r="BH20" s="52"/>
      <c r="BI20" s="52"/>
      <c r="BJ20" s="52"/>
      <c r="BK20" s="52"/>
      <c r="BL20" s="52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2"/>
      <c r="CA20" s="52"/>
      <c r="CB20" s="52"/>
      <c r="CC20" s="52"/>
      <c r="CD20" s="52"/>
      <c r="CE20" s="52"/>
      <c r="CF20" s="52"/>
      <c r="CG20" s="52"/>
      <c r="CH20" s="52"/>
      <c r="CI20" s="52"/>
      <c r="CJ20" s="52"/>
      <c r="CK20" s="52"/>
      <c r="CL20" s="52"/>
      <c r="CM20" s="52"/>
      <c r="CN20" s="52"/>
      <c r="CO20" s="52"/>
      <c r="CP20" s="52"/>
      <c r="CQ20" s="52"/>
      <c r="CR20" s="52"/>
      <c r="CS20" s="52"/>
      <c r="CT20" s="52"/>
      <c r="CU20" s="52"/>
      <c r="CV20" s="52"/>
      <c r="CW20" s="52"/>
      <c r="CX20" s="52"/>
      <c r="CY20" s="52"/>
      <c r="CZ20" s="52"/>
      <c r="DA20" s="52"/>
      <c r="DB20" s="52"/>
      <c r="DC20" s="52"/>
      <c r="DD20" s="52"/>
      <c r="DE20" s="52"/>
      <c r="DF20" s="52"/>
      <c r="DG20" s="52"/>
      <c r="DH20" s="52"/>
      <c r="DI20" s="52"/>
      <c r="DJ20" s="52"/>
      <c r="DK20" s="52"/>
      <c r="DL20" s="52"/>
      <c r="DM20" s="52"/>
      <c r="DN20" s="52"/>
      <c r="DO20" s="52"/>
      <c r="DP20" s="52"/>
      <c r="DQ20" s="52"/>
      <c r="DR20" s="52"/>
      <c r="DS20" s="52"/>
      <c r="DT20" s="52"/>
      <c r="DU20" s="52"/>
      <c r="DV20" s="52"/>
      <c r="DW20" s="52"/>
      <c r="DX20" s="52"/>
      <c r="DY20" s="52"/>
      <c r="DZ20" s="52"/>
      <c r="EA20" s="52"/>
      <c r="EB20" s="52"/>
      <c r="EC20" s="52"/>
      <c r="ED20" s="52"/>
      <c r="EE20" s="52"/>
      <c r="EF20" s="52"/>
      <c r="EG20" s="52"/>
      <c r="EH20" s="52"/>
      <c r="EI20" s="52"/>
      <c r="EJ20" s="52"/>
      <c r="EK20" s="52"/>
      <c r="EL20" s="52"/>
      <c r="EM20" s="52"/>
      <c r="EN20" s="52"/>
      <c r="EO20" s="52"/>
      <c r="EP20" s="52"/>
      <c r="EQ20" s="52"/>
      <c r="ER20" s="52"/>
      <c r="ES20" s="52"/>
      <c r="ET20" s="52"/>
      <c r="EU20" s="52"/>
      <c r="EV20" s="52"/>
      <c r="EW20" s="52"/>
      <c r="EX20" s="52"/>
      <c r="EY20" s="52"/>
      <c r="EZ20" s="52"/>
      <c r="FA20" s="52"/>
      <c r="FB20" s="52"/>
      <c r="FC20" s="52"/>
      <c r="FD20" s="83"/>
      <c r="FE20" s="83"/>
      <c r="FF20" s="83"/>
      <c r="FG20" s="83"/>
      <c r="FH20" s="83"/>
      <c r="FI20" s="83"/>
      <c r="FJ20" s="83"/>
      <c r="FK20" s="83"/>
      <c r="FL20" s="83"/>
      <c r="FM20" s="83"/>
      <c r="FN20" s="83"/>
      <c r="FO20" s="83"/>
      <c r="FP20" s="83"/>
      <c r="FQ20" s="83"/>
      <c r="FR20" s="83"/>
      <c r="FS20" s="83"/>
      <c r="FT20" s="83"/>
      <c r="FU20" s="83"/>
      <c r="FV20" s="83"/>
      <c r="FW20" s="83"/>
      <c r="FX20" s="83"/>
      <c r="FY20" s="83"/>
      <c r="FZ20" s="83"/>
      <c r="GA20" s="83"/>
      <c r="GB20" s="83"/>
      <c r="GC20" s="83"/>
      <c r="GD20" s="83"/>
      <c r="GE20" s="83"/>
      <c r="GF20" s="83"/>
      <c r="GG20" s="83"/>
      <c r="GH20" s="83"/>
      <c r="GI20" s="83"/>
      <c r="GJ20" s="83"/>
      <c r="GK20" s="83"/>
      <c r="GL20" s="83"/>
      <c r="GM20" s="83"/>
      <c r="GN20" s="83"/>
      <c r="GO20" s="83"/>
      <c r="GP20" s="83"/>
      <c r="GQ20" s="83"/>
      <c r="GR20" s="83"/>
      <c r="GS20" s="83"/>
      <c r="GT20" s="83"/>
      <c r="GU20" s="83"/>
      <c r="GV20" s="83"/>
      <c r="GW20" s="83"/>
      <c r="GX20" s="83"/>
      <c r="GY20" s="83"/>
      <c r="GZ20" s="83"/>
      <c r="HA20" s="83"/>
      <c r="HB20" s="83"/>
      <c r="HC20" s="83"/>
      <c r="HD20" s="83"/>
      <c r="HE20" s="83"/>
      <c r="HF20" s="83"/>
      <c r="HG20" s="83"/>
      <c r="HH20" s="83"/>
      <c r="HI20" s="83"/>
      <c r="HJ20" s="83"/>
      <c r="HK20" s="83"/>
      <c r="HL20" s="83"/>
      <c r="HM20" s="83"/>
      <c r="HN20" s="83"/>
      <c r="HO20" s="83"/>
      <c r="HP20" s="83"/>
      <c r="HQ20" s="83"/>
      <c r="HR20" s="83"/>
      <c r="HS20" s="83"/>
      <c r="HT20" s="83"/>
      <c r="HU20" s="83"/>
      <c r="HV20" s="83"/>
      <c r="HW20" s="83"/>
      <c r="HX20" s="83"/>
      <c r="HY20" s="83"/>
      <c r="HZ20" s="83"/>
      <c r="IA20" s="83"/>
      <c r="IB20" s="83"/>
      <c r="IC20" s="83"/>
      <c r="ID20" s="83"/>
      <c r="IE20" s="83"/>
      <c r="IF20" s="83"/>
      <c r="IG20" s="83"/>
      <c r="IH20" s="83"/>
      <c r="II20" s="83"/>
      <c r="IJ20" s="83"/>
      <c r="IK20" s="83"/>
      <c r="IL20" s="83"/>
      <c r="IM20" s="83"/>
      <c r="IN20" s="83"/>
      <c r="IO20" s="83"/>
      <c r="IP20" s="83"/>
      <c r="IQ20" s="83"/>
    </row>
    <row r="21" customHeight="1" spans="1:251">
      <c r="A21" s="74"/>
      <c r="B21" s="71"/>
      <c r="C21" s="75"/>
      <c r="D21" s="76"/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  <c r="AM21" s="52"/>
      <c r="AN21" s="52"/>
      <c r="AO21" s="52"/>
      <c r="AP21" s="52"/>
      <c r="AQ21" s="52"/>
      <c r="AR21" s="52"/>
      <c r="AS21" s="52"/>
      <c r="AT21" s="52"/>
      <c r="AU21" s="52"/>
      <c r="AV21" s="52"/>
      <c r="AW21" s="52"/>
      <c r="AX21" s="52"/>
      <c r="AY21" s="52"/>
      <c r="AZ21" s="52"/>
      <c r="BA21" s="52"/>
      <c r="BB21" s="52"/>
      <c r="BC21" s="52"/>
      <c r="BD21" s="52"/>
      <c r="BE21" s="52"/>
      <c r="BF21" s="52"/>
      <c r="BG21" s="52"/>
      <c r="BH21" s="52"/>
      <c r="BI21" s="52"/>
      <c r="BJ21" s="52"/>
      <c r="BK21" s="52"/>
      <c r="BL21" s="52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2"/>
      <c r="CA21" s="52"/>
      <c r="CB21" s="52"/>
      <c r="CC21" s="52"/>
      <c r="CD21" s="52"/>
      <c r="CE21" s="52"/>
      <c r="CF21" s="52"/>
      <c r="CG21" s="52"/>
      <c r="CH21" s="52"/>
      <c r="CI21" s="52"/>
      <c r="CJ21" s="52"/>
      <c r="CK21" s="52"/>
      <c r="CL21" s="52"/>
      <c r="CM21" s="52"/>
      <c r="CN21" s="52"/>
      <c r="CO21" s="52"/>
      <c r="CP21" s="52"/>
      <c r="CQ21" s="52"/>
      <c r="CR21" s="52"/>
      <c r="CS21" s="52"/>
      <c r="CT21" s="52"/>
      <c r="CU21" s="52"/>
      <c r="CV21" s="52"/>
      <c r="CW21" s="52"/>
      <c r="CX21" s="52"/>
      <c r="CY21" s="52"/>
      <c r="CZ21" s="52"/>
      <c r="DA21" s="52"/>
      <c r="DB21" s="52"/>
      <c r="DC21" s="52"/>
      <c r="DD21" s="52"/>
      <c r="DE21" s="52"/>
      <c r="DF21" s="52"/>
      <c r="DG21" s="52"/>
      <c r="DH21" s="52"/>
      <c r="DI21" s="52"/>
      <c r="DJ21" s="52"/>
      <c r="DK21" s="52"/>
      <c r="DL21" s="52"/>
      <c r="DM21" s="52"/>
      <c r="DN21" s="52"/>
      <c r="DO21" s="52"/>
      <c r="DP21" s="52"/>
      <c r="DQ21" s="52"/>
      <c r="DR21" s="52"/>
      <c r="DS21" s="52"/>
      <c r="DT21" s="52"/>
      <c r="DU21" s="52"/>
      <c r="DV21" s="52"/>
      <c r="DW21" s="52"/>
      <c r="DX21" s="52"/>
      <c r="DY21" s="52"/>
      <c r="DZ21" s="52"/>
      <c r="EA21" s="52"/>
      <c r="EB21" s="52"/>
      <c r="EC21" s="52"/>
      <c r="ED21" s="52"/>
      <c r="EE21" s="52"/>
      <c r="EF21" s="52"/>
      <c r="EG21" s="52"/>
      <c r="EH21" s="52"/>
      <c r="EI21" s="52"/>
      <c r="EJ21" s="52"/>
      <c r="EK21" s="52"/>
      <c r="EL21" s="52"/>
      <c r="EM21" s="52"/>
      <c r="EN21" s="52"/>
      <c r="EO21" s="52"/>
      <c r="EP21" s="52"/>
      <c r="EQ21" s="52"/>
      <c r="ER21" s="52"/>
      <c r="ES21" s="52"/>
      <c r="ET21" s="52"/>
      <c r="EU21" s="52"/>
      <c r="EV21" s="52"/>
      <c r="EW21" s="52"/>
      <c r="EX21" s="52"/>
      <c r="EY21" s="52"/>
      <c r="EZ21" s="52"/>
      <c r="FA21" s="52"/>
      <c r="FB21" s="52"/>
      <c r="FC21" s="52"/>
      <c r="FD21" s="83"/>
      <c r="FE21" s="83"/>
      <c r="FF21" s="83"/>
      <c r="FG21" s="83"/>
      <c r="FH21" s="83"/>
      <c r="FI21" s="83"/>
      <c r="FJ21" s="83"/>
      <c r="FK21" s="83"/>
      <c r="FL21" s="83"/>
      <c r="FM21" s="83"/>
      <c r="FN21" s="83"/>
      <c r="FO21" s="83"/>
      <c r="FP21" s="83"/>
      <c r="FQ21" s="83"/>
      <c r="FR21" s="83"/>
      <c r="FS21" s="83"/>
      <c r="FT21" s="83"/>
      <c r="FU21" s="83"/>
      <c r="FV21" s="83"/>
      <c r="FW21" s="83"/>
      <c r="FX21" s="83"/>
      <c r="FY21" s="83"/>
      <c r="FZ21" s="83"/>
      <c r="GA21" s="83"/>
      <c r="GB21" s="83"/>
      <c r="GC21" s="83"/>
      <c r="GD21" s="83"/>
      <c r="GE21" s="83"/>
      <c r="GF21" s="83"/>
      <c r="GG21" s="83"/>
      <c r="GH21" s="83"/>
      <c r="GI21" s="83"/>
      <c r="GJ21" s="83"/>
      <c r="GK21" s="83"/>
      <c r="GL21" s="83"/>
      <c r="GM21" s="83"/>
      <c r="GN21" s="83"/>
      <c r="GO21" s="83"/>
      <c r="GP21" s="83"/>
      <c r="GQ21" s="83"/>
      <c r="GR21" s="83"/>
      <c r="GS21" s="83"/>
      <c r="GT21" s="83"/>
      <c r="GU21" s="83"/>
      <c r="GV21" s="83"/>
      <c r="GW21" s="83"/>
      <c r="GX21" s="83"/>
      <c r="GY21" s="83"/>
      <c r="GZ21" s="83"/>
      <c r="HA21" s="83"/>
      <c r="HB21" s="83"/>
      <c r="HC21" s="83"/>
      <c r="HD21" s="83"/>
      <c r="HE21" s="83"/>
      <c r="HF21" s="83"/>
      <c r="HG21" s="83"/>
      <c r="HH21" s="83"/>
      <c r="HI21" s="83"/>
      <c r="HJ21" s="83"/>
      <c r="HK21" s="83"/>
      <c r="HL21" s="83"/>
      <c r="HM21" s="83"/>
      <c r="HN21" s="83"/>
      <c r="HO21" s="83"/>
      <c r="HP21" s="83"/>
      <c r="HQ21" s="83"/>
      <c r="HR21" s="83"/>
      <c r="HS21" s="83"/>
      <c r="HT21" s="83"/>
      <c r="HU21" s="83"/>
      <c r="HV21" s="83"/>
      <c r="HW21" s="83"/>
      <c r="HX21" s="83"/>
      <c r="HY21" s="83"/>
      <c r="HZ21" s="83"/>
      <c r="IA21" s="83"/>
      <c r="IB21" s="83"/>
      <c r="IC21" s="83"/>
      <c r="ID21" s="83"/>
      <c r="IE21" s="83"/>
      <c r="IF21" s="83"/>
      <c r="IG21" s="83"/>
      <c r="IH21" s="83"/>
      <c r="II21" s="83"/>
      <c r="IJ21" s="83"/>
      <c r="IK21" s="83"/>
      <c r="IL21" s="83"/>
      <c r="IM21" s="83"/>
      <c r="IN21" s="83"/>
      <c r="IO21" s="83"/>
      <c r="IP21" s="83"/>
      <c r="IQ21" s="83"/>
    </row>
    <row r="22" customHeight="1" spans="1:251">
      <c r="A22" s="77" t="s">
        <v>505</v>
      </c>
      <c r="B22" s="78">
        <f>SUM(B7:B17)</f>
        <v>1921.88</v>
      </c>
      <c r="C22" s="79" t="s">
        <v>506</v>
      </c>
      <c r="D22" s="76">
        <f>SUM(D7:D19)</f>
        <v>1921.88</v>
      </c>
      <c r="F22" s="1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  <c r="AM22" s="52"/>
      <c r="AN22" s="52"/>
      <c r="AO22" s="52"/>
      <c r="AP22" s="52"/>
      <c r="AQ22" s="52"/>
      <c r="AR22" s="52"/>
      <c r="AS22" s="52"/>
      <c r="AT22" s="52"/>
      <c r="AU22" s="52"/>
      <c r="AV22" s="52"/>
      <c r="AW22" s="52"/>
      <c r="AX22" s="52"/>
      <c r="AY22" s="52"/>
      <c r="AZ22" s="52"/>
      <c r="BA22" s="52"/>
      <c r="BB22" s="52"/>
      <c r="BC22" s="52"/>
      <c r="BD22" s="52"/>
      <c r="BE22" s="52"/>
      <c r="BF22" s="52"/>
      <c r="BG22" s="52"/>
      <c r="BH22" s="52"/>
      <c r="BI22" s="52"/>
      <c r="BJ22" s="52"/>
      <c r="BK22" s="52"/>
      <c r="BL22" s="52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2"/>
      <c r="CA22" s="52"/>
      <c r="CB22" s="52"/>
      <c r="CC22" s="52"/>
      <c r="CD22" s="52"/>
      <c r="CE22" s="52"/>
      <c r="CF22" s="52"/>
      <c r="CG22" s="52"/>
      <c r="CH22" s="52"/>
      <c r="CI22" s="52"/>
      <c r="CJ22" s="52"/>
      <c r="CK22" s="52"/>
      <c r="CL22" s="52"/>
      <c r="CM22" s="52"/>
      <c r="CN22" s="52"/>
      <c r="CO22" s="52"/>
      <c r="CP22" s="52"/>
      <c r="CQ22" s="52"/>
      <c r="CR22" s="52"/>
      <c r="CS22" s="52"/>
      <c r="CT22" s="52"/>
      <c r="CU22" s="52"/>
      <c r="CV22" s="52"/>
      <c r="CW22" s="52"/>
      <c r="CX22" s="52"/>
      <c r="CY22" s="52"/>
      <c r="CZ22" s="52"/>
      <c r="DA22" s="52"/>
      <c r="DB22" s="52"/>
      <c r="DC22" s="52"/>
      <c r="DD22" s="52"/>
      <c r="DE22" s="52"/>
      <c r="DF22" s="52"/>
      <c r="DG22" s="52"/>
      <c r="DH22" s="52"/>
      <c r="DI22" s="52"/>
      <c r="DJ22" s="52"/>
      <c r="DK22" s="52"/>
      <c r="DL22" s="52"/>
      <c r="DM22" s="52"/>
      <c r="DN22" s="52"/>
      <c r="DO22" s="52"/>
      <c r="DP22" s="52"/>
      <c r="DQ22" s="52"/>
      <c r="DR22" s="52"/>
      <c r="DS22" s="52"/>
      <c r="DT22" s="52"/>
      <c r="DU22" s="52"/>
      <c r="DV22" s="52"/>
      <c r="DW22" s="52"/>
      <c r="DX22" s="52"/>
      <c r="DY22" s="52"/>
      <c r="DZ22" s="52"/>
      <c r="EA22" s="52"/>
      <c r="EB22" s="52"/>
      <c r="EC22" s="52"/>
      <c r="ED22" s="52"/>
      <c r="EE22" s="52"/>
      <c r="EF22" s="52"/>
      <c r="EG22" s="52"/>
      <c r="EH22" s="52"/>
      <c r="EI22" s="52"/>
      <c r="EJ22" s="52"/>
      <c r="EK22" s="52"/>
      <c r="EL22" s="52"/>
      <c r="EM22" s="52"/>
      <c r="EN22" s="52"/>
      <c r="EO22" s="52"/>
      <c r="EP22" s="52"/>
      <c r="EQ22" s="52"/>
      <c r="ER22" s="52"/>
      <c r="ES22" s="52"/>
      <c r="ET22" s="52"/>
      <c r="EU22" s="52"/>
      <c r="EV22" s="52"/>
      <c r="EW22" s="52"/>
      <c r="EX22" s="52"/>
      <c r="EY22" s="52"/>
      <c r="EZ22" s="52"/>
      <c r="FA22" s="52"/>
      <c r="FB22" s="52"/>
      <c r="FC22" s="52"/>
      <c r="FD22" s="83"/>
      <c r="FE22" s="83"/>
      <c r="FF22" s="83"/>
      <c r="FG22" s="83"/>
      <c r="FH22" s="83"/>
      <c r="FI22" s="83"/>
      <c r="FJ22" s="83"/>
      <c r="FK22" s="83"/>
      <c r="FL22" s="83"/>
      <c r="FM22" s="83"/>
      <c r="FN22" s="83"/>
      <c r="FO22" s="83"/>
      <c r="FP22" s="83"/>
      <c r="FQ22" s="83"/>
      <c r="FR22" s="83"/>
      <c r="FS22" s="83"/>
      <c r="FT22" s="83"/>
      <c r="FU22" s="83"/>
      <c r="FV22" s="83"/>
      <c r="FW22" s="83"/>
      <c r="FX22" s="83"/>
      <c r="FY22" s="83"/>
      <c r="FZ22" s="83"/>
      <c r="GA22" s="83"/>
      <c r="GB22" s="83"/>
      <c r="GC22" s="83"/>
      <c r="GD22" s="83"/>
      <c r="GE22" s="83"/>
      <c r="GF22" s="83"/>
      <c r="GG22" s="83"/>
      <c r="GH22" s="83"/>
      <c r="GI22" s="83"/>
      <c r="GJ22" s="83"/>
      <c r="GK22" s="83"/>
      <c r="GL22" s="83"/>
      <c r="GM22" s="83"/>
      <c r="GN22" s="83"/>
      <c r="GO22" s="83"/>
      <c r="GP22" s="83"/>
      <c r="GQ22" s="83"/>
      <c r="GR22" s="83"/>
      <c r="GS22" s="83"/>
      <c r="GT22" s="83"/>
      <c r="GU22" s="83"/>
      <c r="GV22" s="83"/>
      <c r="GW22" s="83"/>
      <c r="GX22" s="83"/>
      <c r="GY22" s="83"/>
      <c r="GZ22" s="83"/>
      <c r="HA22" s="83"/>
      <c r="HB22" s="83"/>
      <c r="HC22" s="83"/>
      <c r="HD22" s="83"/>
      <c r="HE22" s="83"/>
      <c r="HF22" s="83"/>
      <c r="HG22" s="83"/>
      <c r="HH22" s="83"/>
      <c r="HI22" s="83"/>
      <c r="HJ22" s="83"/>
      <c r="HK22" s="83"/>
      <c r="HL22" s="83"/>
      <c r="HM22" s="83"/>
      <c r="HN22" s="83"/>
      <c r="HO22" s="83"/>
      <c r="HP22" s="83"/>
      <c r="HQ22" s="83"/>
      <c r="HR22" s="83"/>
      <c r="HS22" s="83"/>
      <c r="HT22" s="83"/>
      <c r="HU22" s="83"/>
      <c r="HV22" s="83"/>
      <c r="HW22" s="83"/>
      <c r="HX22" s="83"/>
      <c r="HY22" s="83"/>
      <c r="HZ22" s="83"/>
      <c r="IA22" s="83"/>
      <c r="IB22" s="83"/>
      <c r="IC22" s="83"/>
      <c r="ID22" s="83"/>
      <c r="IE22" s="83"/>
      <c r="IF22" s="83"/>
      <c r="IG22" s="83"/>
      <c r="IH22" s="83"/>
      <c r="II22" s="83"/>
      <c r="IJ22" s="83"/>
      <c r="IK22" s="83"/>
      <c r="IL22" s="83"/>
      <c r="IM22" s="83"/>
      <c r="IN22" s="83"/>
      <c r="IO22" s="83"/>
      <c r="IP22" s="83"/>
      <c r="IQ22" s="83"/>
    </row>
    <row r="23" customHeight="1" spans="1:251">
      <c r="A23" s="68" t="s">
        <v>507</v>
      </c>
      <c r="B23" s="78"/>
      <c r="C23" s="72" t="s">
        <v>508</v>
      </c>
      <c r="D23" s="76">
        <f>B25-D22</f>
        <v>0</v>
      </c>
      <c r="E23" s="12"/>
      <c r="F23" s="1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  <c r="AM23" s="52"/>
      <c r="AN23" s="52"/>
      <c r="AO23" s="52"/>
      <c r="AP23" s="52"/>
      <c r="AQ23" s="52"/>
      <c r="AR23" s="52"/>
      <c r="AS23" s="52"/>
      <c r="AT23" s="52"/>
      <c r="AU23" s="52"/>
      <c r="AV23" s="52"/>
      <c r="AW23" s="52"/>
      <c r="AX23" s="52"/>
      <c r="AY23" s="52"/>
      <c r="AZ23" s="52"/>
      <c r="BA23" s="52"/>
      <c r="BB23" s="52"/>
      <c r="BC23" s="52"/>
      <c r="BD23" s="52"/>
      <c r="BE23" s="52"/>
      <c r="BF23" s="52"/>
      <c r="BG23" s="52"/>
      <c r="BH23" s="52"/>
      <c r="BI23" s="52"/>
      <c r="BJ23" s="52"/>
      <c r="BK23" s="52"/>
      <c r="BL23" s="52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2"/>
      <c r="CA23" s="52"/>
      <c r="CB23" s="52"/>
      <c r="CC23" s="52"/>
      <c r="CD23" s="52"/>
      <c r="CE23" s="52"/>
      <c r="CF23" s="52"/>
      <c r="CG23" s="52"/>
      <c r="CH23" s="52"/>
      <c r="CI23" s="52"/>
      <c r="CJ23" s="52"/>
      <c r="CK23" s="52"/>
      <c r="CL23" s="52"/>
      <c r="CM23" s="52"/>
      <c r="CN23" s="52"/>
      <c r="CO23" s="52"/>
      <c r="CP23" s="52"/>
      <c r="CQ23" s="52"/>
      <c r="CR23" s="52"/>
      <c r="CS23" s="52"/>
      <c r="CT23" s="52"/>
      <c r="CU23" s="52"/>
      <c r="CV23" s="52"/>
      <c r="CW23" s="52"/>
      <c r="CX23" s="52"/>
      <c r="CY23" s="52"/>
      <c r="CZ23" s="52"/>
      <c r="DA23" s="52"/>
      <c r="DB23" s="52"/>
      <c r="DC23" s="52"/>
      <c r="DD23" s="52"/>
      <c r="DE23" s="52"/>
      <c r="DF23" s="52"/>
      <c r="DG23" s="52"/>
      <c r="DH23" s="52"/>
      <c r="DI23" s="52"/>
      <c r="DJ23" s="52"/>
      <c r="DK23" s="52"/>
      <c r="DL23" s="52"/>
      <c r="DM23" s="52"/>
      <c r="DN23" s="52"/>
      <c r="DO23" s="52"/>
      <c r="DP23" s="52"/>
      <c r="DQ23" s="52"/>
      <c r="DR23" s="52"/>
      <c r="DS23" s="52"/>
      <c r="DT23" s="52"/>
      <c r="DU23" s="52"/>
      <c r="DV23" s="52"/>
      <c r="DW23" s="52"/>
      <c r="DX23" s="52"/>
      <c r="DY23" s="52"/>
      <c r="DZ23" s="52"/>
      <c r="EA23" s="52"/>
      <c r="EB23" s="52"/>
      <c r="EC23" s="52"/>
      <c r="ED23" s="52"/>
      <c r="EE23" s="52"/>
      <c r="EF23" s="52"/>
      <c r="EG23" s="52"/>
      <c r="EH23" s="52"/>
      <c r="EI23" s="52"/>
      <c r="EJ23" s="52"/>
      <c r="EK23" s="52"/>
      <c r="EL23" s="52"/>
      <c r="EM23" s="52"/>
      <c r="EN23" s="52"/>
      <c r="EO23" s="52"/>
      <c r="EP23" s="52"/>
      <c r="EQ23" s="52"/>
      <c r="ER23" s="52"/>
      <c r="ES23" s="52"/>
      <c r="ET23" s="52"/>
      <c r="EU23" s="52"/>
      <c r="EV23" s="52"/>
      <c r="EW23" s="52"/>
      <c r="EX23" s="52"/>
      <c r="EY23" s="52"/>
      <c r="EZ23" s="52"/>
      <c r="FA23" s="52"/>
      <c r="FB23" s="52"/>
      <c r="FC23" s="52"/>
      <c r="FD23" s="83"/>
      <c r="FE23" s="83"/>
      <c r="FF23" s="83"/>
      <c r="FG23" s="83"/>
      <c r="FH23" s="83"/>
      <c r="FI23" s="83"/>
      <c r="FJ23" s="83"/>
      <c r="FK23" s="83"/>
      <c r="FL23" s="83"/>
      <c r="FM23" s="83"/>
      <c r="FN23" s="83"/>
      <c r="FO23" s="83"/>
      <c r="FP23" s="83"/>
      <c r="FQ23" s="83"/>
      <c r="FR23" s="83"/>
      <c r="FS23" s="83"/>
      <c r="FT23" s="83"/>
      <c r="FU23" s="83"/>
      <c r="FV23" s="83"/>
      <c r="FW23" s="83"/>
      <c r="FX23" s="83"/>
      <c r="FY23" s="83"/>
      <c r="FZ23" s="83"/>
      <c r="GA23" s="83"/>
      <c r="GB23" s="83"/>
      <c r="GC23" s="83"/>
      <c r="GD23" s="83"/>
      <c r="GE23" s="83"/>
      <c r="GF23" s="83"/>
      <c r="GG23" s="83"/>
      <c r="GH23" s="83"/>
      <c r="GI23" s="83"/>
      <c r="GJ23" s="83"/>
      <c r="GK23" s="83"/>
      <c r="GL23" s="83"/>
      <c r="GM23" s="83"/>
      <c r="GN23" s="83"/>
      <c r="GO23" s="83"/>
      <c r="GP23" s="83"/>
      <c r="GQ23" s="83"/>
      <c r="GR23" s="83"/>
      <c r="GS23" s="83"/>
      <c r="GT23" s="83"/>
      <c r="GU23" s="83"/>
      <c r="GV23" s="83"/>
      <c r="GW23" s="83"/>
      <c r="GX23" s="83"/>
      <c r="GY23" s="83"/>
      <c r="GZ23" s="83"/>
      <c r="HA23" s="83"/>
      <c r="HB23" s="83"/>
      <c r="HC23" s="83"/>
      <c r="HD23" s="83"/>
      <c r="HE23" s="83"/>
      <c r="HF23" s="83"/>
      <c r="HG23" s="83"/>
      <c r="HH23" s="83"/>
      <c r="HI23" s="83"/>
      <c r="HJ23" s="83"/>
      <c r="HK23" s="83"/>
      <c r="HL23" s="83"/>
      <c r="HM23" s="83"/>
      <c r="HN23" s="83"/>
      <c r="HO23" s="83"/>
      <c r="HP23" s="83"/>
      <c r="HQ23" s="83"/>
      <c r="HR23" s="83"/>
      <c r="HS23" s="83"/>
      <c r="HT23" s="83"/>
      <c r="HU23" s="83"/>
      <c r="HV23" s="83"/>
      <c r="HW23" s="83"/>
      <c r="HX23" s="83"/>
      <c r="HY23" s="83"/>
      <c r="HZ23" s="83"/>
      <c r="IA23" s="83"/>
      <c r="IB23" s="83"/>
      <c r="IC23" s="83"/>
      <c r="ID23" s="83"/>
      <c r="IE23" s="83"/>
      <c r="IF23" s="83"/>
      <c r="IG23" s="83"/>
      <c r="IH23" s="83"/>
      <c r="II23" s="83"/>
      <c r="IJ23" s="83"/>
      <c r="IK23" s="83"/>
      <c r="IL23" s="83"/>
      <c r="IM23" s="83"/>
      <c r="IN23" s="83"/>
      <c r="IO23" s="83"/>
      <c r="IP23" s="83"/>
      <c r="IQ23" s="83"/>
    </row>
    <row r="24" customHeight="1" spans="1:251">
      <c r="A24" s="68" t="s">
        <v>509</v>
      </c>
      <c r="B24" s="26"/>
      <c r="C24" s="80"/>
      <c r="D24" s="76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2"/>
      <c r="AK24" s="52"/>
      <c r="AL24" s="52"/>
      <c r="AM24" s="52"/>
      <c r="AN24" s="52"/>
      <c r="AO24" s="52"/>
      <c r="AP24" s="52"/>
      <c r="AQ24" s="52"/>
      <c r="AR24" s="52"/>
      <c r="AS24" s="52"/>
      <c r="AT24" s="52"/>
      <c r="AU24" s="52"/>
      <c r="AV24" s="52"/>
      <c r="AW24" s="52"/>
      <c r="AX24" s="52"/>
      <c r="AY24" s="52"/>
      <c r="AZ24" s="52"/>
      <c r="BA24" s="52"/>
      <c r="BB24" s="52"/>
      <c r="BC24" s="52"/>
      <c r="BD24" s="52"/>
      <c r="BE24" s="52"/>
      <c r="BF24" s="52"/>
      <c r="BG24" s="52"/>
      <c r="BH24" s="52"/>
      <c r="BI24" s="52"/>
      <c r="BJ24" s="52"/>
      <c r="BK24" s="52"/>
      <c r="BL24" s="52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2"/>
      <c r="CA24" s="52"/>
      <c r="CB24" s="52"/>
      <c r="CC24" s="52"/>
      <c r="CD24" s="52"/>
      <c r="CE24" s="52"/>
      <c r="CF24" s="52"/>
      <c r="CG24" s="52"/>
      <c r="CH24" s="52"/>
      <c r="CI24" s="52"/>
      <c r="CJ24" s="52"/>
      <c r="CK24" s="52"/>
      <c r="CL24" s="52"/>
      <c r="CM24" s="52"/>
      <c r="CN24" s="52"/>
      <c r="CO24" s="52"/>
      <c r="CP24" s="52"/>
      <c r="CQ24" s="52"/>
      <c r="CR24" s="52"/>
      <c r="CS24" s="52"/>
      <c r="CT24" s="52"/>
      <c r="CU24" s="52"/>
      <c r="CV24" s="52"/>
      <c r="CW24" s="52"/>
      <c r="CX24" s="52"/>
      <c r="CY24" s="52"/>
      <c r="CZ24" s="52"/>
      <c r="DA24" s="52"/>
      <c r="DB24" s="52"/>
      <c r="DC24" s="52"/>
      <c r="DD24" s="52"/>
      <c r="DE24" s="52"/>
      <c r="DF24" s="52"/>
      <c r="DG24" s="52"/>
      <c r="DH24" s="52"/>
      <c r="DI24" s="52"/>
      <c r="DJ24" s="52"/>
      <c r="DK24" s="52"/>
      <c r="DL24" s="52"/>
      <c r="DM24" s="52"/>
      <c r="DN24" s="52"/>
      <c r="DO24" s="52"/>
      <c r="DP24" s="52"/>
      <c r="DQ24" s="52"/>
      <c r="DR24" s="52"/>
      <c r="DS24" s="52"/>
      <c r="DT24" s="52"/>
      <c r="DU24" s="52"/>
      <c r="DV24" s="52"/>
      <c r="DW24" s="52"/>
      <c r="DX24" s="52"/>
      <c r="DY24" s="52"/>
      <c r="DZ24" s="52"/>
      <c r="EA24" s="52"/>
      <c r="EB24" s="52"/>
      <c r="EC24" s="52"/>
      <c r="ED24" s="52"/>
      <c r="EE24" s="52"/>
      <c r="EF24" s="52"/>
      <c r="EG24" s="52"/>
      <c r="EH24" s="52"/>
      <c r="EI24" s="52"/>
      <c r="EJ24" s="52"/>
      <c r="EK24" s="52"/>
      <c r="EL24" s="52"/>
      <c r="EM24" s="52"/>
      <c r="EN24" s="52"/>
      <c r="EO24" s="52"/>
      <c r="EP24" s="52"/>
      <c r="EQ24" s="52"/>
      <c r="ER24" s="52"/>
      <c r="ES24" s="52"/>
      <c r="ET24" s="52"/>
      <c r="EU24" s="52"/>
      <c r="EV24" s="52"/>
      <c r="EW24" s="52"/>
      <c r="EX24" s="52"/>
      <c r="EY24" s="52"/>
      <c r="EZ24" s="52"/>
      <c r="FA24" s="52"/>
      <c r="FB24" s="52"/>
      <c r="FC24" s="52"/>
      <c r="FD24" s="83"/>
      <c r="FE24" s="83"/>
      <c r="FF24" s="83"/>
      <c r="FG24" s="83"/>
      <c r="FH24" s="83"/>
      <c r="FI24" s="83"/>
      <c r="FJ24" s="83"/>
      <c r="FK24" s="83"/>
      <c r="FL24" s="83"/>
      <c r="FM24" s="83"/>
      <c r="FN24" s="83"/>
      <c r="FO24" s="83"/>
      <c r="FP24" s="83"/>
      <c r="FQ24" s="83"/>
      <c r="FR24" s="83"/>
      <c r="FS24" s="83"/>
      <c r="FT24" s="83"/>
      <c r="FU24" s="83"/>
      <c r="FV24" s="83"/>
      <c r="FW24" s="83"/>
      <c r="FX24" s="83"/>
      <c r="FY24" s="83"/>
      <c r="FZ24" s="83"/>
      <c r="GA24" s="83"/>
      <c r="GB24" s="83"/>
      <c r="GC24" s="83"/>
      <c r="GD24" s="83"/>
      <c r="GE24" s="83"/>
      <c r="GF24" s="83"/>
      <c r="GG24" s="83"/>
      <c r="GH24" s="83"/>
      <c r="GI24" s="83"/>
      <c r="GJ24" s="83"/>
      <c r="GK24" s="83"/>
      <c r="GL24" s="83"/>
      <c r="GM24" s="83"/>
      <c r="GN24" s="83"/>
      <c r="GO24" s="83"/>
      <c r="GP24" s="83"/>
      <c r="GQ24" s="83"/>
      <c r="GR24" s="83"/>
      <c r="GS24" s="83"/>
      <c r="GT24" s="83"/>
      <c r="GU24" s="83"/>
      <c r="GV24" s="83"/>
      <c r="GW24" s="83"/>
      <c r="GX24" s="83"/>
      <c r="GY24" s="83"/>
      <c r="GZ24" s="83"/>
      <c r="HA24" s="83"/>
      <c r="HB24" s="83"/>
      <c r="HC24" s="83"/>
      <c r="HD24" s="83"/>
      <c r="HE24" s="83"/>
      <c r="HF24" s="83"/>
      <c r="HG24" s="83"/>
      <c r="HH24" s="83"/>
      <c r="HI24" s="83"/>
      <c r="HJ24" s="83"/>
      <c r="HK24" s="83"/>
      <c r="HL24" s="83"/>
      <c r="HM24" s="83"/>
      <c r="HN24" s="83"/>
      <c r="HO24" s="83"/>
      <c r="HP24" s="83"/>
      <c r="HQ24" s="83"/>
      <c r="HR24" s="83"/>
      <c r="HS24" s="83"/>
      <c r="HT24" s="83"/>
      <c r="HU24" s="83"/>
      <c r="HV24" s="83"/>
      <c r="HW24" s="83"/>
      <c r="HX24" s="83"/>
      <c r="HY24" s="83"/>
      <c r="HZ24" s="83"/>
      <c r="IA24" s="83"/>
      <c r="IB24" s="83"/>
      <c r="IC24" s="83"/>
      <c r="ID24" s="83"/>
      <c r="IE24" s="83"/>
      <c r="IF24" s="83"/>
      <c r="IG24" s="83"/>
      <c r="IH24" s="83"/>
      <c r="II24" s="83"/>
      <c r="IJ24" s="83"/>
      <c r="IK24" s="83"/>
      <c r="IL24" s="83"/>
      <c r="IM24" s="83"/>
      <c r="IN24" s="83"/>
      <c r="IO24" s="83"/>
      <c r="IP24" s="83"/>
      <c r="IQ24" s="83"/>
    </row>
    <row r="25" customHeight="1" spans="1:5">
      <c r="A25" s="81" t="s">
        <v>510</v>
      </c>
      <c r="B25" s="82">
        <f>B22+B23+B24</f>
        <v>1921.88</v>
      </c>
      <c r="C25" s="75" t="s">
        <v>511</v>
      </c>
      <c r="D25" s="76">
        <f>D22</f>
        <v>1921.88</v>
      </c>
      <c r="E25" s="12"/>
    </row>
    <row r="32" customHeight="1" spans="3:3">
      <c r="C32" s="12"/>
    </row>
  </sheetData>
  <mergeCells count="3">
    <mergeCell ref="A2:D2"/>
    <mergeCell ref="A5:B5"/>
    <mergeCell ref="C5:D5"/>
  </mergeCells>
  <printOptions horizontalCentered="1"/>
  <pageMargins left="0" right="0" top="0" bottom="0" header="0.499305555555556" footer="0.499305555555556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L25"/>
  <sheetViews>
    <sheetView showGridLines="0" showZeros="0" workbookViewId="0">
      <selection activeCell="C1" sqref="A$1:L$1048576"/>
    </sheetView>
  </sheetViews>
  <sheetFormatPr defaultColWidth="6.875" defaultRowHeight="12.75" customHeight="1"/>
  <cols>
    <col min="1" max="1" width="15.5" style="11" customWidth="1"/>
    <col min="2" max="2" width="44.625" style="11" customWidth="1"/>
    <col min="3" max="4" width="12.625" style="12" customWidth="1"/>
    <col min="5" max="5" width="24.375" style="12" customWidth="1"/>
    <col min="6" max="12" width="12.625" style="11" customWidth="1"/>
    <col min="13" max="256" width="6.875" style="11"/>
    <col min="257" max="257" width="9.25" style="11" customWidth="1"/>
    <col min="258" max="258" width="44.625" style="11" customWidth="1"/>
    <col min="259" max="268" width="12.625" style="11" customWidth="1"/>
    <col min="269" max="512" width="6.875" style="11"/>
    <col min="513" max="513" width="9.25" style="11" customWidth="1"/>
    <col min="514" max="514" width="44.625" style="11" customWidth="1"/>
    <col min="515" max="524" width="12.625" style="11" customWidth="1"/>
    <col min="525" max="768" width="6.875" style="11"/>
    <col min="769" max="769" width="9.25" style="11" customWidth="1"/>
    <col min="770" max="770" width="44.625" style="11" customWidth="1"/>
    <col min="771" max="780" width="12.625" style="11" customWidth="1"/>
    <col min="781" max="1024" width="6.875" style="11"/>
    <col min="1025" max="1025" width="9.25" style="11" customWidth="1"/>
    <col min="1026" max="1026" width="44.625" style="11" customWidth="1"/>
    <col min="1027" max="1036" width="12.625" style="11" customWidth="1"/>
    <col min="1037" max="1280" width="6.875" style="11"/>
    <col min="1281" max="1281" width="9.25" style="11" customWidth="1"/>
    <col min="1282" max="1282" width="44.625" style="11" customWidth="1"/>
    <col min="1283" max="1292" width="12.625" style="11" customWidth="1"/>
    <col min="1293" max="1536" width="6.875" style="11"/>
    <col min="1537" max="1537" width="9.25" style="11" customWidth="1"/>
    <col min="1538" max="1538" width="44.625" style="11" customWidth="1"/>
    <col min="1539" max="1548" width="12.625" style="11" customWidth="1"/>
    <col min="1549" max="1792" width="6.875" style="11"/>
    <col min="1793" max="1793" width="9.25" style="11" customWidth="1"/>
    <col min="1794" max="1794" width="44.625" style="11" customWidth="1"/>
    <col min="1795" max="1804" width="12.625" style="11" customWidth="1"/>
    <col min="1805" max="2048" width="6.875" style="11"/>
    <col min="2049" max="2049" width="9.25" style="11" customWidth="1"/>
    <col min="2050" max="2050" width="44.625" style="11" customWidth="1"/>
    <col min="2051" max="2060" width="12.625" style="11" customWidth="1"/>
    <col min="2061" max="2304" width="6.875" style="11"/>
    <col min="2305" max="2305" width="9.25" style="11" customWidth="1"/>
    <col min="2306" max="2306" width="44.625" style="11" customWidth="1"/>
    <col min="2307" max="2316" width="12.625" style="11" customWidth="1"/>
    <col min="2317" max="2560" width="6.875" style="11"/>
    <col min="2561" max="2561" width="9.25" style="11" customWidth="1"/>
    <col min="2562" max="2562" width="44.625" style="11" customWidth="1"/>
    <col min="2563" max="2572" width="12.625" style="11" customWidth="1"/>
    <col min="2573" max="2816" width="6.875" style="11"/>
    <col min="2817" max="2817" width="9.25" style="11" customWidth="1"/>
    <col min="2818" max="2818" width="44.625" style="11" customWidth="1"/>
    <col min="2819" max="2828" width="12.625" style="11" customWidth="1"/>
    <col min="2829" max="3072" width="6.875" style="11"/>
    <col min="3073" max="3073" width="9.25" style="11" customWidth="1"/>
    <col min="3074" max="3074" width="44.625" style="11" customWidth="1"/>
    <col min="3075" max="3084" width="12.625" style="11" customWidth="1"/>
    <col min="3085" max="3328" width="6.875" style="11"/>
    <col min="3329" max="3329" width="9.25" style="11" customWidth="1"/>
    <col min="3330" max="3330" width="44.625" style="11" customWidth="1"/>
    <col min="3331" max="3340" width="12.625" style="11" customWidth="1"/>
    <col min="3341" max="3584" width="6.875" style="11"/>
    <col min="3585" max="3585" width="9.25" style="11" customWidth="1"/>
    <col min="3586" max="3586" width="44.625" style="11" customWidth="1"/>
    <col min="3587" max="3596" width="12.625" style="11" customWidth="1"/>
    <col min="3597" max="3840" width="6.875" style="11"/>
    <col min="3841" max="3841" width="9.25" style="11" customWidth="1"/>
    <col min="3842" max="3842" width="44.625" style="11" customWidth="1"/>
    <col min="3843" max="3852" width="12.625" style="11" customWidth="1"/>
    <col min="3853" max="4096" width="6.875" style="11"/>
    <col min="4097" max="4097" width="9.25" style="11" customWidth="1"/>
    <col min="4098" max="4098" width="44.625" style="11" customWidth="1"/>
    <col min="4099" max="4108" width="12.625" style="11" customWidth="1"/>
    <col min="4109" max="4352" width="6.875" style="11"/>
    <col min="4353" max="4353" width="9.25" style="11" customWidth="1"/>
    <col min="4354" max="4354" width="44.625" style="11" customWidth="1"/>
    <col min="4355" max="4364" width="12.625" style="11" customWidth="1"/>
    <col min="4365" max="4608" width="6.875" style="11"/>
    <col min="4609" max="4609" width="9.25" style="11" customWidth="1"/>
    <col min="4610" max="4610" width="44.625" style="11" customWidth="1"/>
    <col min="4611" max="4620" width="12.625" style="11" customWidth="1"/>
    <col min="4621" max="4864" width="6.875" style="11"/>
    <col min="4865" max="4865" width="9.25" style="11" customWidth="1"/>
    <col min="4866" max="4866" width="44.625" style="11" customWidth="1"/>
    <col min="4867" max="4876" width="12.625" style="11" customWidth="1"/>
    <col min="4877" max="5120" width="6.875" style="11"/>
    <col min="5121" max="5121" width="9.25" style="11" customWidth="1"/>
    <col min="5122" max="5122" width="44.625" style="11" customWidth="1"/>
    <col min="5123" max="5132" width="12.625" style="11" customWidth="1"/>
    <col min="5133" max="5376" width="6.875" style="11"/>
    <col min="5377" max="5377" width="9.25" style="11" customWidth="1"/>
    <col min="5378" max="5378" width="44.625" style="11" customWidth="1"/>
    <col min="5379" max="5388" width="12.625" style="11" customWidth="1"/>
    <col min="5389" max="5632" width="6.875" style="11"/>
    <col min="5633" max="5633" width="9.25" style="11" customWidth="1"/>
    <col min="5634" max="5634" width="44.625" style="11" customWidth="1"/>
    <col min="5635" max="5644" width="12.625" style="11" customWidth="1"/>
    <col min="5645" max="5888" width="6.875" style="11"/>
    <col min="5889" max="5889" width="9.25" style="11" customWidth="1"/>
    <col min="5890" max="5890" width="44.625" style="11" customWidth="1"/>
    <col min="5891" max="5900" width="12.625" style="11" customWidth="1"/>
    <col min="5901" max="6144" width="6.875" style="11"/>
    <col min="6145" max="6145" width="9.25" style="11" customWidth="1"/>
    <col min="6146" max="6146" width="44.625" style="11" customWidth="1"/>
    <col min="6147" max="6156" width="12.625" style="11" customWidth="1"/>
    <col min="6157" max="6400" width="6.875" style="11"/>
    <col min="6401" max="6401" width="9.25" style="11" customWidth="1"/>
    <col min="6402" max="6402" width="44.625" style="11" customWidth="1"/>
    <col min="6403" max="6412" width="12.625" style="11" customWidth="1"/>
    <col min="6413" max="6656" width="6.875" style="11"/>
    <col min="6657" max="6657" width="9.25" style="11" customWidth="1"/>
    <col min="6658" max="6658" width="44.625" style="11" customWidth="1"/>
    <col min="6659" max="6668" width="12.625" style="11" customWidth="1"/>
    <col min="6669" max="6912" width="6.875" style="11"/>
    <col min="6913" max="6913" width="9.25" style="11" customWidth="1"/>
    <col min="6914" max="6914" width="44.625" style="11" customWidth="1"/>
    <col min="6915" max="6924" width="12.625" style="11" customWidth="1"/>
    <col min="6925" max="7168" width="6.875" style="11"/>
    <col min="7169" max="7169" width="9.25" style="11" customWidth="1"/>
    <col min="7170" max="7170" width="44.625" style="11" customWidth="1"/>
    <col min="7171" max="7180" width="12.625" style="11" customWidth="1"/>
    <col min="7181" max="7424" width="6.875" style="11"/>
    <col min="7425" max="7425" width="9.25" style="11" customWidth="1"/>
    <col min="7426" max="7426" width="44.625" style="11" customWidth="1"/>
    <col min="7427" max="7436" width="12.625" style="11" customWidth="1"/>
    <col min="7437" max="7680" width="6.875" style="11"/>
    <col min="7681" max="7681" width="9.25" style="11" customWidth="1"/>
    <col min="7682" max="7682" width="44.625" style="11" customWidth="1"/>
    <col min="7683" max="7692" width="12.625" style="11" customWidth="1"/>
    <col min="7693" max="7936" width="6.875" style="11"/>
    <col min="7937" max="7937" width="9.25" style="11" customWidth="1"/>
    <col min="7938" max="7938" width="44.625" style="11" customWidth="1"/>
    <col min="7939" max="7948" width="12.625" style="11" customWidth="1"/>
    <col min="7949" max="8192" width="6.875" style="11"/>
    <col min="8193" max="8193" width="9.25" style="11" customWidth="1"/>
    <col min="8194" max="8194" width="44.625" style="11" customWidth="1"/>
    <col min="8195" max="8204" width="12.625" style="11" customWidth="1"/>
    <col min="8205" max="8448" width="6.875" style="11"/>
    <col min="8449" max="8449" width="9.25" style="11" customWidth="1"/>
    <col min="8450" max="8450" width="44.625" style="11" customWidth="1"/>
    <col min="8451" max="8460" width="12.625" style="11" customWidth="1"/>
    <col min="8461" max="8704" width="6.875" style="11"/>
    <col min="8705" max="8705" width="9.25" style="11" customWidth="1"/>
    <col min="8706" max="8706" width="44.625" style="11" customWidth="1"/>
    <col min="8707" max="8716" width="12.625" style="11" customWidth="1"/>
    <col min="8717" max="8960" width="6.875" style="11"/>
    <col min="8961" max="8961" width="9.25" style="11" customWidth="1"/>
    <col min="8962" max="8962" width="44.625" style="11" customWidth="1"/>
    <col min="8963" max="8972" width="12.625" style="11" customWidth="1"/>
    <col min="8973" max="9216" width="6.875" style="11"/>
    <col min="9217" max="9217" width="9.25" style="11" customWidth="1"/>
    <col min="9218" max="9218" width="44.625" style="11" customWidth="1"/>
    <col min="9219" max="9228" width="12.625" style="11" customWidth="1"/>
    <col min="9229" max="9472" width="6.875" style="11"/>
    <col min="9473" max="9473" width="9.25" style="11" customWidth="1"/>
    <col min="9474" max="9474" width="44.625" style="11" customWidth="1"/>
    <col min="9475" max="9484" width="12.625" style="11" customWidth="1"/>
    <col min="9485" max="9728" width="6.875" style="11"/>
    <col min="9729" max="9729" width="9.25" style="11" customWidth="1"/>
    <col min="9730" max="9730" width="44.625" style="11" customWidth="1"/>
    <col min="9731" max="9740" width="12.625" style="11" customWidth="1"/>
    <col min="9741" max="9984" width="6.875" style="11"/>
    <col min="9985" max="9985" width="9.25" style="11" customWidth="1"/>
    <col min="9986" max="9986" width="44.625" style="11" customWidth="1"/>
    <col min="9987" max="9996" width="12.625" style="11" customWidth="1"/>
    <col min="9997" max="10240" width="6.875" style="11"/>
    <col min="10241" max="10241" width="9.25" style="11" customWidth="1"/>
    <col min="10242" max="10242" width="44.625" style="11" customWidth="1"/>
    <col min="10243" max="10252" width="12.625" style="11" customWidth="1"/>
    <col min="10253" max="10496" width="6.875" style="11"/>
    <col min="10497" max="10497" width="9.25" style="11" customWidth="1"/>
    <col min="10498" max="10498" width="44.625" style="11" customWidth="1"/>
    <col min="10499" max="10508" width="12.625" style="11" customWidth="1"/>
    <col min="10509" max="10752" width="6.875" style="11"/>
    <col min="10753" max="10753" width="9.25" style="11" customWidth="1"/>
    <col min="10754" max="10754" width="44.625" style="11" customWidth="1"/>
    <col min="10755" max="10764" width="12.625" style="11" customWidth="1"/>
    <col min="10765" max="11008" width="6.875" style="11"/>
    <col min="11009" max="11009" width="9.25" style="11" customWidth="1"/>
    <col min="11010" max="11010" width="44.625" style="11" customWidth="1"/>
    <col min="11011" max="11020" width="12.625" style="11" customWidth="1"/>
    <col min="11021" max="11264" width="6.875" style="11"/>
    <col min="11265" max="11265" width="9.25" style="11" customWidth="1"/>
    <col min="11266" max="11266" width="44.625" style="11" customWidth="1"/>
    <col min="11267" max="11276" width="12.625" style="11" customWidth="1"/>
    <col min="11277" max="11520" width="6.875" style="11"/>
    <col min="11521" max="11521" width="9.25" style="11" customWidth="1"/>
    <col min="11522" max="11522" width="44.625" style="11" customWidth="1"/>
    <col min="11523" max="11532" width="12.625" style="11" customWidth="1"/>
    <col min="11533" max="11776" width="6.875" style="11"/>
    <col min="11777" max="11777" width="9.25" style="11" customWidth="1"/>
    <col min="11778" max="11778" width="44.625" style="11" customWidth="1"/>
    <col min="11779" max="11788" width="12.625" style="11" customWidth="1"/>
    <col min="11789" max="12032" width="6.875" style="11"/>
    <col min="12033" max="12033" width="9.25" style="11" customWidth="1"/>
    <col min="12034" max="12034" width="44.625" style="11" customWidth="1"/>
    <col min="12035" max="12044" width="12.625" style="11" customWidth="1"/>
    <col min="12045" max="12288" width="6.875" style="11"/>
    <col min="12289" max="12289" width="9.25" style="11" customWidth="1"/>
    <col min="12290" max="12290" width="44.625" style="11" customWidth="1"/>
    <col min="12291" max="12300" width="12.625" style="11" customWidth="1"/>
    <col min="12301" max="12544" width="6.875" style="11"/>
    <col min="12545" max="12545" width="9.25" style="11" customWidth="1"/>
    <col min="12546" max="12546" width="44.625" style="11" customWidth="1"/>
    <col min="12547" max="12556" width="12.625" style="11" customWidth="1"/>
    <col min="12557" max="12800" width="6.875" style="11"/>
    <col min="12801" max="12801" width="9.25" style="11" customWidth="1"/>
    <col min="12802" max="12802" width="44.625" style="11" customWidth="1"/>
    <col min="12803" max="12812" width="12.625" style="11" customWidth="1"/>
    <col min="12813" max="13056" width="6.875" style="11"/>
    <col min="13057" max="13057" width="9.25" style="11" customWidth="1"/>
    <col min="13058" max="13058" width="44.625" style="11" customWidth="1"/>
    <col min="13059" max="13068" width="12.625" style="11" customWidth="1"/>
    <col min="13069" max="13312" width="6.875" style="11"/>
    <col min="13313" max="13313" width="9.25" style="11" customWidth="1"/>
    <col min="13314" max="13314" width="44.625" style="11" customWidth="1"/>
    <col min="13315" max="13324" width="12.625" style="11" customWidth="1"/>
    <col min="13325" max="13568" width="6.875" style="11"/>
    <col min="13569" max="13569" width="9.25" style="11" customWidth="1"/>
    <col min="13570" max="13570" width="44.625" style="11" customWidth="1"/>
    <col min="13571" max="13580" width="12.625" style="11" customWidth="1"/>
    <col min="13581" max="13824" width="6.875" style="11"/>
    <col min="13825" max="13825" width="9.25" style="11" customWidth="1"/>
    <col min="13826" max="13826" width="44.625" style="11" customWidth="1"/>
    <col min="13827" max="13836" width="12.625" style="11" customWidth="1"/>
    <col min="13837" max="14080" width="6.875" style="11"/>
    <col min="14081" max="14081" width="9.25" style="11" customWidth="1"/>
    <col min="14082" max="14082" width="44.625" style="11" customWidth="1"/>
    <col min="14083" max="14092" width="12.625" style="11" customWidth="1"/>
    <col min="14093" max="14336" width="6.875" style="11"/>
    <col min="14337" max="14337" width="9.25" style="11" customWidth="1"/>
    <col min="14338" max="14338" width="44.625" style="11" customWidth="1"/>
    <col min="14339" max="14348" width="12.625" style="11" customWidth="1"/>
    <col min="14349" max="14592" width="6.875" style="11"/>
    <col min="14593" max="14593" width="9.25" style="11" customWidth="1"/>
    <col min="14594" max="14594" width="44.625" style="11" customWidth="1"/>
    <col min="14595" max="14604" width="12.625" style="11" customWidth="1"/>
    <col min="14605" max="14848" width="6.875" style="11"/>
    <col min="14849" max="14849" width="9.25" style="11" customWidth="1"/>
    <col min="14850" max="14850" width="44.625" style="11" customWidth="1"/>
    <col min="14851" max="14860" width="12.625" style="11" customWidth="1"/>
    <col min="14861" max="15104" width="6.875" style="11"/>
    <col min="15105" max="15105" width="9.25" style="11" customWidth="1"/>
    <col min="15106" max="15106" width="44.625" style="11" customWidth="1"/>
    <col min="15107" max="15116" width="12.625" style="11" customWidth="1"/>
    <col min="15117" max="15360" width="6.875" style="11"/>
    <col min="15361" max="15361" width="9.25" style="11" customWidth="1"/>
    <col min="15362" max="15362" width="44.625" style="11" customWidth="1"/>
    <col min="15363" max="15372" width="12.625" style="11" customWidth="1"/>
    <col min="15373" max="15616" width="6.875" style="11"/>
    <col min="15617" max="15617" width="9.25" style="11" customWidth="1"/>
    <col min="15618" max="15618" width="44.625" style="11" customWidth="1"/>
    <col min="15619" max="15628" width="12.625" style="11" customWidth="1"/>
    <col min="15629" max="15872" width="6.875" style="11"/>
    <col min="15873" max="15873" width="9.25" style="11" customWidth="1"/>
    <col min="15874" max="15874" width="44.625" style="11" customWidth="1"/>
    <col min="15875" max="15884" width="12.625" style="11" customWidth="1"/>
    <col min="15885" max="16128" width="6.875" style="11"/>
    <col min="16129" max="16129" width="9.25" style="11" customWidth="1"/>
    <col min="16130" max="16130" width="44.625" style="11" customWidth="1"/>
    <col min="16131" max="16140" width="12.625" style="11" customWidth="1"/>
    <col min="16141" max="16384" width="6.875" style="11"/>
  </cols>
  <sheetData>
    <row r="1" ht="20.1" customHeight="1" spans="1:12">
      <c r="A1" s="13" t="s">
        <v>512</v>
      </c>
      <c r="L1" s="48"/>
    </row>
    <row r="2" ht="27" customHeight="1" spans="1:12">
      <c r="A2" s="14" t="s">
        <v>513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ht="20.1" customHeight="1" spans="1:12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49" t="s">
        <v>313</v>
      </c>
    </row>
    <row r="5" ht="24" customHeight="1" spans="1:12">
      <c r="A5" s="40" t="s">
        <v>514</v>
      </c>
      <c r="B5" s="40"/>
      <c r="C5" s="41" t="s">
        <v>318</v>
      </c>
      <c r="D5" s="6" t="s">
        <v>509</v>
      </c>
      <c r="E5" s="6" t="s">
        <v>492</v>
      </c>
      <c r="F5" s="6" t="s">
        <v>494</v>
      </c>
      <c r="G5" s="6" t="s">
        <v>496</v>
      </c>
      <c r="H5" s="42" t="s">
        <v>498</v>
      </c>
      <c r="I5" s="41"/>
      <c r="J5" s="6" t="s">
        <v>500</v>
      </c>
      <c r="K5" s="6" t="s">
        <v>502</v>
      </c>
      <c r="L5" s="50" t="s">
        <v>507</v>
      </c>
    </row>
    <row r="6" ht="27" customHeight="1" spans="1:12">
      <c r="A6" s="43" t="s">
        <v>335</v>
      </c>
      <c r="B6" s="44" t="s">
        <v>336</v>
      </c>
      <c r="C6" s="22"/>
      <c r="D6" s="22"/>
      <c r="E6" s="22"/>
      <c r="F6" s="22"/>
      <c r="G6" s="22"/>
      <c r="H6" s="6" t="s">
        <v>515</v>
      </c>
      <c r="I6" s="6" t="s">
        <v>516</v>
      </c>
      <c r="J6" s="22"/>
      <c r="K6" s="22"/>
      <c r="L6" s="22"/>
    </row>
    <row r="7" ht="27" customHeight="1" spans="1:12">
      <c r="A7" s="45" t="s">
        <v>318</v>
      </c>
      <c r="B7" s="46"/>
      <c r="C7" s="47">
        <f>E7</f>
        <v>1921.88</v>
      </c>
      <c r="D7" s="47"/>
      <c r="E7" s="47">
        <v>1921.88</v>
      </c>
      <c r="F7" s="22"/>
      <c r="G7" s="22"/>
      <c r="H7" s="6"/>
      <c r="I7" s="6"/>
      <c r="J7" s="22"/>
      <c r="K7" s="22"/>
      <c r="L7" s="22"/>
    </row>
    <row r="8" ht="18.75" customHeight="1" spans="1:12">
      <c r="A8" s="29" t="s">
        <v>340</v>
      </c>
      <c r="B8" s="30" t="s">
        <v>341</v>
      </c>
      <c r="C8" s="47">
        <f t="shared" ref="C8:C23" si="0">E8</f>
        <v>38.28</v>
      </c>
      <c r="D8" s="47"/>
      <c r="E8" s="47">
        <v>38.28</v>
      </c>
      <c r="F8" s="26"/>
      <c r="G8" s="26"/>
      <c r="H8" s="26"/>
      <c r="I8" s="26"/>
      <c r="J8" s="26"/>
      <c r="K8" s="26"/>
      <c r="L8" s="26"/>
    </row>
    <row r="9" ht="18.75" customHeight="1" spans="1:12">
      <c r="A9" s="29" t="s">
        <v>342</v>
      </c>
      <c r="B9" s="30" t="s">
        <v>343</v>
      </c>
      <c r="C9" s="47">
        <f t="shared" si="0"/>
        <v>38.28</v>
      </c>
      <c r="D9" s="47"/>
      <c r="E9" s="47">
        <v>38.28</v>
      </c>
      <c r="F9" s="34"/>
      <c r="G9" s="34"/>
      <c r="H9" s="34"/>
      <c r="I9" s="34"/>
      <c r="J9" s="34"/>
      <c r="K9" s="34"/>
      <c r="L9" s="34"/>
    </row>
    <row r="10" ht="18.75" customHeight="1" spans="1:12">
      <c r="A10" s="29" t="s">
        <v>344</v>
      </c>
      <c r="B10" s="30" t="s">
        <v>345</v>
      </c>
      <c r="C10" s="47">
        <f t="shared" si="0"/>
        <v>0.05</v>
      </c>
      <c r="D10" s="47"/>
      <c r="E10" s="47">
        <v>0.05</v>
      </c>
      <c r="F10" s="34"/>
      <c r="G10" s="34"/>
      <c r="H10" s="34"/>
      <c r="I10" s="34"/>
      <c r="J10" s="34"/>
      <c r="K10" s="34"/>
      <c r="L10" s="34"/>
    </row>
    <row r="11" ht="18.75" customHeight="1" spans="1:12">
      <c r="A11" s="29" t="s">
        <v>346</v>
      </c>
      <c r="B11" s="30" t="s">
        <v>347</v>
      </c>
      <c r="C11" s="47">
        <f t="shared" si="0"/>
        <v>24.66</v>
      </c>
      <c r="D11" s="47"/>
      <c r="E11" s="47">
        <v>24.66</v>
      </c>
      <c r="F11" s="34"/>
      <c r="G11" s="34"/>
      <c r="H11" s="34"/>
      <c r="I11" s="34"/>
      <c r="J11" s="34"/>
      <c r="K11" s="34"/>
      <c r="L11" s="34"/>
    </row>
    <row r="12" ht="18.75" customHeight="1" spans="1:12">
      <c r="A12" s="29" t="s">
        <v>348</v>
      </c>
      <c r="B12" s="30" t="s">
        <v>349</v>
      </c>
      <c r="C12" s="47">
        <f t="shared" si="0"/>
        <v>1.24</v>
      </c>
      <c r="D12" s="47"/>
      <c r="E12" s="47">
        <v>1.24</v>
      </c>
      <c r="F12" s="34"/>
      <c r="G12" s="34"/>
      <c r="H12" s="34"/>
      <c r="I12" s="34"/>
      <c r="J12" s="34"/>
      <c r="K12" s="34"/>
      <c r="L12" s="34"/>
    </row>
    <row r="13" ht="18.75" customHeight="1" spans="1:12">
      <c r="A13" s="29" t="s">
        <v>350</v>
      </c>
      <c r="B13" s="30" t="s">
        <v>351</v>
      </c>
      <c r="C13" s="47">
        <f t="shared" si="0"/>
        <v>12.33</v>
      </c>
      <c r="D13" s="47"/>
      <c r="E13" s="47">
        <v>12.33</v>
      </c>
      <c r="F13" s="34"/>
      <c r="G13" s="34"/>
      <c r="H13" s="34"/>
      <c r="I13" s="34"/>
      <c r="J13" s="34"/>
      <c r="K13" s="34"/>
      <c r="L13" s="34"/>
    </row>
    <row r="14" ht="18.75" customHeight="1" spans="1:12">
      <c r="A14" s="29" t="s">
        <v>352</v>
      </c>
      <c r="B14" s="30" t="s">
        <v>353</v>
      </c>
      <c r="C14" s="47">
        <f t="shared" si="0"/>
        <v>19.12</v>
      </c>
      <c r="D14" s="47"/>
      <c r="E14" s="47">
        <v>19.12</v>
      </c>
      <c r="F14" s="35"/>
      <c r="G14" s="35"/>
      <c r="H14" s="35"/>
      <c r="I14" s="34"/>
      <c r="J14" s="34"/>
      <c r="K14" s="34"/>
      <c r="L14" s="34"/>
    </row>
    <row r="15" ht="18.75" customHeight="1" spans="1:12">
      <c r="A15" s="29" t="s">
        <v>354</v>
      </c>
      <c r="B15" s="30" t="s">
        <v>355</v>
      </c>
      <c r="C15" s="47">
        <f t="shared" si="0"/>
        <v>19.12</v>
      </c>
      <c r="D15" s="47"/>
      <c r="E15" s="47">
        <v>19.12</v>
      </c>
      <c r="F15" s="35"/>
      <c r="G15" s="35"/>
      <c r="H15" s="35"/>
      <c r="I15" s="35"/>
      <c r="J15" s="34"/>
      <c r="K15" s="34"/>
      <c r="L15" s="35"/>
    </row>
    <row r="16" ht="18.75" customHeight="1" spans="1:12">
      <c r="A16" s="29" t="s">
        <v>356</v>
      </c>
      <c r="B16" s="30" t="s">
        <v>357</v>
      </c>
      <c r="C16" s="47">
        <f t="shared" si="0"/>
        <v>4.48</v>
      </c>
      <c r="D16" s="47"/>
      <c r="E16" s="47">
        <v>4.48</v>
      </c>
      <c r="F16" s="35"/>
      <c r="G16" s="35"/>
      <c r="H16" s="35"/>
      <c r="I16" s="35"/>
      <c r="J16" s="34"/>
      <c r="K16" s="34"/>
      <c r="L16" s="34"/>
    </row>
    <row r="17" ht="18.75" customHeight="1" spans="1:12">
      <c r="A17" s="29" t="s">
        <v>358</v>
      </c>
      <c r="B17" s="30" t="s">
        <v>359</v>
      </c>
      <c r="C17" s="47">
        <f t="shared" si="0"/>
        <v>14.64</v>
      </c>
      <c r="D17" s="47"/>
      <c r="E17" s="47">
        <v>14.64</v>
      </c>
      <c r="F17" s="35"/>
      <c r="G17" s="35"/>
      <c r="H17" s="35"/>
      <c r="I17" s="35"/>
      <c r="J17" s="34"/>
      <c r="K17" s="35"/>
      <c r="L17" s="35"/>
    </row>
    <row r="18" ht="18.75" customHeight="1" spans="1:12">
      <c r="A18" s="29" t="s">
        <v>360</v>
      </c>
      <c r="B18" s="30" t="s">
        <v>361</v>
      </c>
      <c r="C18" s="47">
        <f t="shared" si="0"/>
        <v>1845.98</v>
      </c>
      <c r="D18" s="47"/>
      <c r="E18" s="47">
        <v>1845.98</v>
      </c>
      <c r="F18" s="35"/>
      <c r="G18" s="35"/>
      <c r="H18" s="35"/>
      <c r="I18" s="34"/>
      <c r="J18" s="34"/>
      <c r="K18" s="35"/>
      <c r="L18" s="35"/>
    </row>
    <row r="19" ht="18.75" customHeight="1" spans="1:12">
      <c r="A19" s="29" t="s">
        <v>362</v>
      </c>
      <c r="B19" s="30" t="s">
        <v>363</v>
      </c>
      <c r="C19" s="47">
        <f t="shared" si="0"/>
        <v>1845.98</v>
      </c>
      <c r="D19" s="47"/>
      <c r="E19" s="47">
        <v>1845.98</v>
      </c>
      <c r="F19" s="35"/>
      <c r="G19" s="35"/>
      <c r="H19" s="35"/>
      <c r="I19" s="34"/>
      <c r="J19" s="35"/>
      <c r="K19" s="35"/>
      <c r="L19" s="35"/>
    </row>
    <row r="20" ht="18.75" customHeight="1" spans="1:12">
      <c r="A20" s="29" t="s">
        <v>364</v>
      </c>
      <c r="B20" s="30" t="s">
        <v>365</v>
      </c>
      <c r="C20" s="47">
        <f t="shared" si="0"/>
        <v>1845.98</v>
      </c>
      <c r="D20" s="47"/>
      <c r="E20" s="47">
        <v>1845.98</v>
      </c>
      <c r="F20" s="35"/>
      <c r="G20" s="35"/>
      <c r="H20" s="35"/>
      <c r="I20" s="34"/>
      <c r="J20" s="35"/>
      <c r="K20" s="34"/>
      <c r="L20" s="35"/>
    </row>
    <row r="21" ht="18.75" customHeight="1" spans="1:12">
      <c r="A21" s="29" t="s">
        <v>366</v>
      </c>
      <c r="B21" s="30" t="s">
        <v>367</v>
      </c>
      <c r="C21" s="47">
        <f t="shared" si="0"/>
        <v>18.49</v>
      </c>
      <c r="D21" s="47"/>
      <c r="E21" s="47">
        <v>18.49</v>
      </c>
      <c r="F21" s="35"/>
      <c r="G21" s="35"/>
      <c r="H21" s="35"/>
      <c r="I21" s="35"/>
      <c r="J21" s="35"/>
      <c r="K21" s="35"/>
      <c r="L21" s="35"/>
    </row>
    <row r="22" ht="18.75" customHeight="1" spans="1:12">
      <c r="A22" s="29" t="s">
        <v>368</v>
      </c>
      <c r="B22" s="30" t="s">
        <v>369</v>
      </c>
      <c r="C22" s="47">
        <f t="shared" si="0"/>
        <v>18.49</v>
      </c>
      <c r="D22" s="47"/>
      <c r="E22" s="47">
        <v>18.49</v>
      </c>
      <c r="F22" s="34"/>
      <c r="G22" s="35"/>
      <c r="H22" s="35"/>
      <c r="I22" s="35"/>
      <c r="J22" s="35"/>
      <c r="K22" s="35"/>
      <c r="L22" s="35"/>
    </row>
    <row r="23" customHeight="1" spans="1:12">
      <c r="A23" s="29" t="s">
        <v>370</v>
      </c>
      <c r="B23" s="30" t="s">
        <v>371</v>
      </c>
      <c r="C23" s="47">
        <f t="shared" si="0"/>
        <v>18.49</v>
      </c>
      <c r="D23" s="47"/>
      <c r="E23" s="47">
        <v>18.49</v>
      </c>
      <c r="F23" s="35"/>
      <c r="G23" s="35"/>
      <c r="H23" s="35"/>
      <c r="I23" s="35"/>
      <c r="J23" s="35"/>
      <c r="K23" s="35"/>
      <c r="L23" s="35"/>
    </row>
    <row r="24" customHeight="1" spans="2:2">
      <c r="B24" s="12"/>
    </row>
    <row r="25" customHeight="1" spans="2:11">
      <c r="B25" s="12"/>
      <c r="K25" s="12"/>
    </row>
  </sheetData>
  <mergeCells count="12">
    <mergeCell ref="A2:L2"/>
    <mergeCell ref="A5:B5"/>
    <mergeCell ref="H5:I5"/>
    <mergeCell ref="A7:B7"/>
    <mergeCell ref="C5:C6"/>
    <mergeCell ref="D5:D6"/>
    <mergeCell ref="E5:E6"/>
    <mergeCell ref="F5:F6"/>
    <mergeCell ref="G5:G6"/>
    <mergeCell ref="J5:J6"/>
    <mergeCell ref="K5:K6"/>
    <mergeCell ref="L5:L6"/>
  </mergeCells>
  <printOptions horizontalCentered="1"/>
  <pageMargins left="0" right="0" top="0.999305555555556" bottom="0.999305555555556" header="0.499305555555556" footer="0.499305555555556"/>
  <pageSetup paperSize="9" scale="76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24"/>
  <sheetViews>
    <sheetView showGridLines="0" showZeros="0" topLeftCell="A4" workbookViewId="0">
      <selection activeCell="C4" sqref="A$1:H$1048576"/>
    </sheetView>
  </sheetViews>
  <sheetFormatPr defaultColWidth="6.875" defaultRowHeight="12.75" customHeight="1"/>
  <cols>
    <col min="1" max="1" width="15.25" style="11" customWidth="1"/>
    <col min="2" max="2" width="36.875" style="11" customWidth="1"/>
    <col min="3" max="5" width="18" style="12" customWidth="1"/>
    <col min="6" max="8" width="18" style="11" customWidth="1"/>
    <col min="9" max="256" width="6.875" style="11"/>
    <col min="257" max="257" width="17.125" style="11" customWidth="1"/>
    <col min="258" max="258" width="34.875" style="11" customWidth="1"/>
    <col min="259" max="264" width="18" style="11" customWidth="1"/>
    <col min="265" max="512" width="6.875" style="11"/>
    <col min="513" max="513" width="17.125" style="11" customWidth="1"/>
    <col min="514" max="514" width="34.875" style="11" customWidth="1"/>
    <col min="515" max="520" width="18" style="11" customWidth="1"/>
    <col min="521" max="768" width="6.875" style="11"/>
    <col min="769" max="769" width="17.125" style="11" customWidth="1"/>
    <col min="770" max="770" width="34.875" style="11" customWidth="1"/>
    <col min="771" max="776" width="18" style="11" customWidth="1"/>
    <col min="777" max="1024" width="6.875" style="11"/>
    <col min="1025" max="1025" width="17.125" style="11" customWidth="1"/>
    <col min="1026" max="1026" width="34.875" style="11" customWidth="1"/>
    <col min="1027" max="1032" width="18" style="11" customWidth="1"/>
    <col min="1033" max="1280" width="6.875" style="11"/>
    <col min="1281" max="1281" width="17.125" style="11" customWidth="1"/>
    <col min="1282" max="1282" width="34.875" style="11" customWidth="1"/>
    <col min="1283" max="1288" width="18" style="11" customWidth="1"/>
    <col min="1289" max="1536" width="6.875" style="11"/>
    <col min="1537" max="1537" width="17.125" style="11" customWidth="1"/>
    <col min="1538" max="1538" width="34.875" style="11" customWidth="1"/>
    <col min="1539" max="1544" width="18" style="11" customWidth="1"/>
    <col min="1545" max="1792" width="6.875" style="11"/>
    <col min="1793" max="1793" width="17.125" style="11" customWidth="1"/>
    <col min="1794" max="1794" width="34.875" style="11" customWidth="1"/>
    <col min="1795" max="1800" width="18" style="11" customWidth="1"/>
    <col min="1801" max="2048" width="6.875" style="11"/>
    <col min="2049" max="2049" width="17.125" style="11" customWidth="1"/>
    <col min="2050" max="2050" width="34.875" style="11" customWidth="1"/>
    <col min="2051" max="2056" width="18" style="11" customWidth="1"/>
    <col min="2057" max="2304" width="6.875" style="11"/>
    <col min="2305" max="2305" width="17.125" style="11" customWidth="1"/>
    <col min="2306" max="2306" width="34.875" style="11" customWidth="1"/>
    <col min="2307" max="2312" width="18" style="11" customWidth="1"/>
    <col min="2313" max="2560" width="6.875" style="11"/>
    <col min="2561" max="2561" width="17.125" style="11" customWidth="1"/>
    <col min="2562" max="2562" width="34.875" style="11" customWidth="1"/>
    <col min="2563" max="2568" width="18" style="11" customWidth="1"/>
    <col min="2569" max="2816" width="6.875" style="11"/>
    <col min="2817" max="2817" width="17.125" style="11" customWidth="1"/>
    <col min="2818" max="2818" width="34.875" style="11" customWidth="1"/>
    <col min="2819" max="2824" width="18" style="11" customWidth="1"/>
    <col min="2825" max="3072" width="6.875" style="11"/>
    <col min="3073" max="3073" width="17.125" style="11" customWidth="1"/>
    <col min="3074" max="3074" width="34.875" style="11" customWidth="1"/>
    <col min="3075" max="3080" width="18" style="11" customWidth="1"/>
    <col min="3081" max="3328" width="6.875" style="11"/>
    <col min="3329" max="3329" width="17.125" style="11" customWidth="1"/>
    <col min="3330" max="3330" width="34.875" style="11" customWidth="1"/>
    <col min="3331" max="3336" width="18" style="11" customWidth="1"/>
    <col min="3337" max="3584" width="6.875" style="11"/>
    <col min="3585" max="3585" width="17.125" style="11" customWidth="1"/>
    <col min="3586" max="3586" width="34.875" style="11" customWidth="1"/>
    <col min="3587" max="3592" width="18" style="11" customWidth="1"/>
    <col min="3593" max="3840" width="6.875" style="11"/>
    <col min="3841" max="3841" width="17.125" style="11" customWidth="1"/>
    <col min="3842" max="3842" width="34.875" style="11" customWidth="1"/>
    <col min="3843" max="3848" width="18" style="11" customWidth="1"/>
    <col min="3849" max="4096" width="6.875" style="11"/>
    <col min="4097" max="4097" width="17.125" style="11" customWidth="1"/>
    <col min="4098" max="4098" width="34.875" style="11" customWidth="1"/>
    <col min="4099" max="4104" width="18" style="11" customWidth="1"/>
    <col min="4105" max="4352" width="6.875" style="11"/>
    <col min="4353" max="4353" width="17.125" style="11" customWidth="1"/>
    <col min="4354" max="4354" width="34.875" style="11" customWidth="1"/>
    <col min="4355" max="4360" width="18" style="11" customWidth="1"/>
    <col min="4361" max="4608" width="6.875" style="11"/>
    <col min="4609" max="4609" width="17.125" style="11" customWidth="1"/>
    <col min="4610" max="4610" width="34.875" style="11" customWidth="1"/>
    <col min="4611" max="4616" width="18" style="11" customWidth="1"/>
    <col min="4617" max="4864" width="6.875" style="11"/>
    <col min="4865" max="4865" width="17.125" style="11" customWidth="1"/>
    <col min="4866" max="4866" width="34.875" style="11" customWidth="1"/>
    <col min="4867" max="4872" width="18" style="11" customWidth="1"/>
    <col min="4873" max="5120" width="6.875" style="11"/>
    <col min="5121" max="5121" width="17.125" style="11" customWidth="1"/>
    <col min="5122" max="5122" width="34.875" style="11" customWidth="1"/>
    <col min="5123" max="5128" width="18" style="11" customWidth="1"/>
    <col min="5129" max="5376" width="6.875" style="11"/>
    <col min="5377" max="5377" width="17.125" style="11" customWidth="1"/>
    <col min="5378" max="5378" width="34.875" style="11" customWidth="1"/>
    <col min="5379" max="5384" width="18" style="11" customWidth="1"/>
    <col min="5385" max="5632" width="6.875" style="11"/>
    <col min="5633" max="5633" width="17.125" style="11" customWidth="1"/>
    <col min="5634" max="5634" width="34.875" style="11" customWidth="1"/>
    <col min="5635" max="5640" width="18" style="11" customWidth="1"/>
    <col min="5641" max="5888" width="6.875" style="11"/>
    <col min="5889" max="5889" width="17.125" style="11" customWidth="1"/>
    <col min="5890" max="5890" width="34.875" style="11" customWidth="1"/>
    <col min="5891" max="5896" width="18" style="11" customWidth="1"/>
    <col min="5897" max="6144" width="6.875" style="11"/>
    <col min="6145" max="6145" width="17.125" style="11" customWidth="1"/>
    <col min="6146" max="6146" width="34.875" style="11" customWidth="1"/>
    <col min="6147" max="6152" width="18" style="11" customWidth="1"/>
    <col min="6153" max="6400" width="6.875" style="11"/>
    <col min="6401" max="6401" width="17.125" style="11" customWidth="1"/>
    <col min="6402" max="6402" width="34.875" style="11" customWidth="1"/>
    <col min="6403" max="6408" width="18" style="11" customWidth="1"/>
    <col min="6409" max="6656" width="6.875" style="11"/>
    <col min="6657" max="6657" width="17.125" style="11" customWidth="1"/>
    <col min="6658" max="6658" width="34.875" style="11" customWidth="1"/>
    <col min="6659" max="6664" width="18" style="11" customWidth="1"/>
    <col min="6665" max="6912" width="6.875" style="11"/>
    <col min="6913" max="6913" width="17.125" style="11" customWidth="1"/>
    <col min="6914" max="6914" width="34.875" style="11" customWidth="1"/>
    <col min="6915" max="6920" width="18" style="11" customWidth="1"/>
    <col min="6921" max="7168" width="6.875" style="11"/>
    <col min="7169" max="7169" width="17.125" style="11" customWidth="1"/>
    <col min="7170" max="7170" width="34.875" style="11" customWidth="1"/>
    <col min="7171" max="7176" width="18" style="11" customWidth="1"/>
    <col min="7177" max="7424" width="6.875" style="11"/>
    <col min="7425" max="7425" width="17.125" style="11" customWidth="1"/>
    <col min="7426" max="7426" width="34.875" style="11" customWidth="1"/>
    <col min="7427" max="7432" width="18" style="11" customWidth="1"/>
    <col min="7433" max="7680" width="6.875" style="11"/>
    <col min="7681" max="7681" width="17.125" style="11" customWidth="1"/>
    <col min="7682" max="7682" width="34.875" style="11" customWidth="1"/>
    <col min="7683" max="7688" width="18" style="11" customWidth="1"/>
    <col min="7689" max="7936" width="6.875" style="11"/>
    <col min="7937" max="7937" width="17.125" style="11" customWidth="1"/>
    <col min="7938" max="7938" width="34.875" style="11" customWidth="1"/>
    <col min="7939" max="7944" width="18" style="11" customWidth="1"/>
    <col min="7945" max="8192" width="6.875" style="11"/>
    <col min="8193" max="8193" width="17.125" style="11" customWidth="1"/>
    <col min="8194" max="8194" width="34.875" style="11" customWidth="1"/>
    <col min="8195" max="8200" width="18" style="11" customWidth="1"/>
    <col min="8201" max="8448" width="6.875" style="11"/>
    <col min="8449" max="8449" width="17.125" style="11" customWidth="1"/>
    <col min="8450" max="8450" width="34.875" style="11" customWidth="1"/>
    <col min="8451" max="8456" width="18" style="11" customWidth="1"/>
    <col min="8457" max="8704" width="6.875" style="11"/>
    <col min="8705" max="8705" width="17.125" style="11" customWidth="1"/>
    <col min="8706" max="8706" width="34.875" style="11" customWidth="1"/>
    <col min="8707" max="8712" width="18" style="11" customWidth="1"/>
    <col min="8713" max="8960" width="6.875" style="11"/>
    <col min="8961" max="8961" width="17.125" style="11" customWidth="1"/>
    <col min="8962" max="8962" width="34.875" style="11" customWidth="1"/>
    <col min="8963" max="8968" width="18" style="11" customWidth="1"/>
    <col min="8969" max="9216" width="6.875" style="11"/>
    <col min="9217" max="9217" width="17.125" style="11" customWidth="1"/>
    <col min="9218" max="9218" width="34.875" style="11" customWidth="1"/>
    <col min="9219" max="9224" width="18" style="11" customWidth="1"/>
    <col min="9225" max="9472" width="6.875" style="11"/>
    <col min="9473" max="9473" width="17.125" style="11" customWidth="1"/>
    <col min="9474" max="9474" width="34.875" style="11" customWidth="1"/>
    <col min="9475" max="9480" width="18" style="11" customWidth="1"/>
    <col min="9481" max="9728" width="6.875" style="11"/>
    <col min="9729" max="9729" width="17.125" style="11" customWidth="1"/>
    <col min="9730" max="9730" width="34.875" style="11" customWidth="1"/>
    <col min="9731" max="9736" width="18" style="11" customWidth="1"/>
    <col min="9737" max="9984" width="6.875" style="11"/>
    <col min="9985" max="9985" width="17.125" style="11" customWidth="1"/>
    <col min="9986" max="9986" width="34.875" style="11" customWidth="1"/>
    <col min="9987" max="9992" width="18" style="11" customWidth="1"/>
    <col min="9993" max="10240" width="6.875" style="11"/>
    <col min="10241" max="10241" width="17.125" style="11" customWidth="1"/>
    <col min="10242" max="10242" width="34.875" style="11" customWidth="1"/>
    <col min="10243" max="10248" width="18" style="11" customWidth="1"/>
    <col min="10249" max="10496" width="6.875" style="11"/>
    <col min="10497" max="10497" width="17.125" style="11" customWidth="1"/>
    <col min="10498" max="10498" width="34.875" style="11" customWidth="1"/>
    <col min="10499" max="10504" width="18" style="11" customWidth="1"/>
    <col min="10505" max="10752" width="6.875" style="11"/>
    <col min="10753" max="10753" width="17.125" style="11" customWidth="1"/>
    <col min="10754" max="10754" width="34.875" style="11" customWidth="1"/>
    <col min="10755" max="10760" width="18" style="11" customWidth="1"/>
    <col min="10761" max="11008" width="6.875" style="11"/>
    <col min="11009" max="11009" width="17.125" style="11" customWidth="1"/>
    <col min="11010" max="11010" width="34.875" style="11" customWidth="1"/>
    <col min="11011" max="11016" width="18" style="11" customWidth="1"/>
    <col min="11017" max="11264" width="6.875" style="11"/>
    <col min="11265" max="11265" width="17.125" style="11" customWidth="1"/>
    <col min="11266" max="11266" width="34.875" style="11" customWidth="1"/>
    <col min="11267" max="11272" width="18" style="11" customWidth="1"/>
    <col min="11273" max="11520" width="6.875" style="11"/>
    <col min="11521" max="11521" width="17.125" style="11" customWidth="1"/>
    <col min="11522" max="11522" width="34.875" style="11" customWidth="1"/>
    <col min="11523" max="11528" width="18" style="11" customWidth="1"/>
    <col min="11529" max="11776" width="6.875" style="11"/>
    <col min="11777" max="11777" width="17.125" style="11" customWidth="1"/>
    <col min="11778" max="11778" width="34.875" style="11" customWidth="1"/>
    <col min="11779" max="11784" width="18" style="11" customWidth="1"/>
    <col min="11785" max="12032" width="6.875" style="11"/>
    <col min="12033" max="12033" width="17.125" style="11" customWidth="1"/>
    <col min="12034" max="12034" width="34.875" style="11" customWidth="1"/>
    <col min="12035" max="12040" width="18" style="11" customWidth="1"/>
    <col min="12041" max="12288" width="6.875" style="11"/>
    <col min="12289" max="12289" width="17.125" style="11" customWidth="1"/>
    <col min="12290" max="12290" width="34.875" style="11" customWidth="1"/>
    <col min="12291" max="12296" width="18" style="11" customWidth="1"/>
    <col min="12297" max="12544" width="6.875" style="11"/>
    <col min="12545" max="12545" width="17.125" style="11" customWidth="1"/>
    <col min="12546" max="12546" width="34.875" style="11" customWidth="1"/>
    <col min="12547" max="12552" width="18" style="11" customWidth="1"/>
    <col min="12553" max="12800" width="6.875" style="11"/>
    <col min="12801" max="12801" width="17.125" style="11" customWidth="1"/>
    <col min="12802" max="12802" width="34.875" style="11" customWidth="1"/>
    <col min="12803" max="12808" width="18" style="11" customWidth="1"/>
    <col min="12809" max="13056" width="6.875" style="11"/>
    <col min="13057" max="13057" width="17.125" style="11" customWidth="1"/>
    <col min="13058" max="13058" width="34.875" style="11" customWidth="1"/>
    <col min="13059" max="13064" width="18" style="11" customWidth="1"/>
    <col min="13065" max="13312" width="6.875" style="11"/>
    <col min="13313" max="13313" width="17.125" style="11" customWidth="1"/>
    <col min="13314" max="13314" width="34.875" style="11" customWidth="1"/>
    <col min="13315" max="13320" width="18" style="11" customWidth="1"/>
    <col min="13321" max="13568" width="6.875" style="11"/>
    <col min="13569" max="13569" width="17.125" style="11" customWidth="1"/>
    <col min="13570" max="13570" width="34.875" style="11" customWidth="1"/>
    <col min="13571" max="13576" width="18" style="11" customWidth="1"/>
    <col min="13577" max="13824" width="6.875" style="11"/>
    <col min="13825" max="13825" width="17.125" style="11" customWidth="1"/>
    <col min="13826" max="13826" width="34.875" style="11" customWidth="1"/>
    <col min="13827" max="13832" width="18" style="11" customWidth="1"/>
    <col min="13833" max="14080" width="6.875" style="11"/>
    <col min="14081" max="14081" width="17.125" style="11" customWidth="1"/>
    <col min="14082" max="14082" width="34.875" style="11" customWidth="1"/>
    <col min="14083" max="14088" width="18" style="11" customWidth="1"/>
    <col min="14089" max="14336" width="6.875" style="11"/>
    <col min="14337" max="14337" width="17.125" style="11" customWidth="1"/>
    <col min="14338" max="14338" width="34.875" style="11" customWidth="1"/>
    <col min="14339" max="14344" width="18" style="11" customWidth="1"/>
    <col min="14345" max="14592" width="6.875" style="11"/>
    <col min="14593" max="14593" width="17.125" style="11" customWidth="1"/>
    <col min="14594" max="14594" width="34.875" style="11" customWidth="1"/>
    <col min="14595" max="14600" width="18" style="11" customWidth="1"/>
    <col min="14601" max="14848" width="6.875" style="11"/>
    <col min="14849" max="14849" width="17.125" style="11" customWidth="1"/>
    <col min="14850" max="14850" width="34.875" style="11" customWidth="1"/>
    <col min="14851" max="14856" width="18" style="11" customWidth="1"/>
    <col min="14857" max="15104" width="6.875" style="11"/>
    <col min="15105" max="15105" width="17.125" style="11" customWidth="1"/>
    <col min="15106" max="15106" width="34.875" style="11" customWidth="1"/>
    <col min="15107" max="15112" width="18" style="11" customWidth="1"/>
    <col min="15113" max="15360" width="6.875" style="11"/>
    <col min="15361" max="15361" width="17.125" style="11" customWidth="1"/>
    <col min="15362" max="15362" width="34.875" style="11" customWidth="1"/>
    <col min="15363" max="15368" width="18" style="11" customWidth="1"/>
    <col min="15369" max="15616" width="6.875" style="11"/>
    <col min="15617" max="15617" width="17.125" style="11" customWidth="1"/>
    <col min="15618" max="15618" width="34.875" style="11" customWidth="1"/>
    <col min="15619" max="15624" width="18" style="11" customWidth="1"/>
    <col min="15625" max="15872" width="6.875" style="11"/>
    <col min="15873" max="15873" width="17.125" style="11" customWidth="1"/>
    <col min="15874" max="15874" width="34.875" style="11" customWidth="1"/>
    <col min="15875" max="15880" width="18" style="11" customWidth="1"/>
    <col min="15881" max="16128" width="6.875" style="11"/>
    <col min="16129" max="16129" width="17.125" style="11" customWidth="1"/>
    <col min="16130" max="16130" width="34.875" style="11" customWidth="1"/>
    <col min="16131" max="16136" width="18" style="11" customWidth="1"/>
    <col min="16137" max="16384" width="6.875" style="11"/>
  </cols>
  <sheetData>
    <row r="1" ht="20.1" customHeight="1" spans="1:2">
      <c r="A1" s="13" t="s">
        <v>517</v>
      </c>
      <c r="B1" s="12"/>
    </row>
    <row r="2" ht="27" spans="1:8">
      <c r="A2" s="14" t="s">
        <v>518</v>
      </c>
      <c r="B2" s="14"/>
      <c r="C2" s="14"/>
      <c r="D2" s="14"/>
      <c r="E2" s="14"/>
      <c r="F2" s="14"/>
      <c r="G2" s="14"/>
      <c r="H2" s="14"/>
    </row>
    <row r="3" ht="20.1" customHeight="1" spans="1:8">
      <c r="A3" s="15"/>
      <c r="B3" s="16"/>
      <c r="C3" s="16"/>
      <c r="D3" s="16"/>
      <c r="E3" s="16"/>
      <c r="F3" s="17"/>
      <c r="G3" s="17"/>
      <c r="H3" s="18"/>
    </row>
    <row r="4" ht="20.1" customHeight="1" spans="1:8">
      <c r="A4" s="19"/>
      <c r="B4" s="20"/>
      <c r="C4" s="20"/>
      <c r="D4" s="20"/>
      <c r="E4" s="20"/>
      <c r="F4" s="19"/>
      <c r="G4" s="19"/>
      <c r="H4" s="21" t="s">
        <v>313</v>
      </c>
    </row>
    <row r="5" ht="29.25" customHeight="1" spans="1:8">
      <c r="A5" s="6" t="s">
        <v>335</v>
      </c>
      <c r="B5" s="6" t="s">
        <v>336</v>
      </c>
      <c r="C5" s="6" t="s">
        <v>318</v>
      </c>
      <c r="D5" s="22" t="s">
        <v>338</v>
      </c>
      <c r="E5" s="6" t="s">
        <v>339</v>
      </c>
      <c r="F5" s="6" t="s">
        <v>519</v>
      </c>
      <c r="G5" s="6" t="s">
        <v>520</v>
      </c>
      <c r="H5" s="6" t="s">
        <v>521</v>
      </c>
    </row>
    <row r="6" ht="27" customHeight="1" spans="1:8">
      <c r="A6" s="23" t="s">
        <v>318</v>
      </c>
      <c r="B6" s="24"/>
      <c r="C6" s="25">
        <v>1921.88</v>
      </c>
      <c r="D6" s="26">
        <v>418.25</v>
      </c>
      <c r="E6" s="27">
        <v>1503.63</v>
      </c>
      <c r="F6" s="28"/>
      <c r="G6" s="28"/>
      <c r="H6" s="28"/>
    </row>
    <row r="7" ht="19.5" customHeight="1" spans="1:8">
      <c r="A7" s="29" t="s">
        <v>340</v>
      </c>
      <c r="B7" s="30" t="s">
        <v>341</v>
      </c>
      <c r="C7" s="31">
        <v>38.28</v>
      </c>
      <c r="D7" s="32">
        <v>38.28</v>
      </c>
      <c r="E7" s="33"/>
      <c r="F7" s="34"/>
      <c r="G7" s="34"/>
      <c r="H7" s="34"/>
    </row>
    <row r="8" ht="19.5" customHeight="1" spans="1:8">
      <c r="A8" s="29" t="s">
        <v>342</v>
      </c>
      <c r="B8" s="30" t="s">
        <v>343</v>
      </c>
      <c r="C8" s="31">
        <v>38.28</v>
      </c>
      <c r="D8" s="32">
        <v>38.28</v>
      </c>
      <c r="E8" s="33"/>
      <c r="F8" s="34"/>
      <c r="G8" s="34"/>
      <c r="H8" s="34"/>
    </row>
    <row r="9" ht="19.5" customHeight="1" spans="1:8">
      <c r="A9" s="29" t="s">
        <v>344</v>
      </c>
      <c r="B9" s="30" t="s">
        <v>345</v>
      </c>
      <c r="C9" s="31">
        <v>0.05</v>
      </c>
      <c r="D9" s="32">
        <v>0.05</v>
      </c>
      <c r="E9" s="33"/>
      <c r="F9" s="34"/>
      <c r="G9" s="34"/>
      <c r="H9" s="34"/>
    </row>
    <row r="10" ht="19.5" customHeight="1" spans="1:9">
      <c r="A10" s="29" t="s">
        <v>346</v>
      </c>
      <c r="B10" s="30" t="s">
        <v>347</v>
      </c>
      <c r="C10" s="31">
        <v>24.66</v>
      </c>
      <c r="D10" s="32">
        <v>24.66</v>
      </c>
      <c r="E10" s="33"/>
      <c r="F10" s="34"/>
      <c r="G10" s="34"/>
      <c r="H10" s="34"/>
      <c r="I10" s="12"/>
    </row>
    <row r="11" ht="19.5" customHeight="1" spans="1:8">
      <c r="A11" s="29" t="s">
        <v>348</v>
      </c>
      <c r="B11" s="30" t="s">
        <v>349</v>
      </c>
      <c r="C11" s="31">
        <v>1.24</v>
      </c>
      <c r="D11" s="32">
        <v>1.24</v>
      </c>
      <c r="E11" s="33"/>
      <c r="F11" s="34"/>
      <c r="G11" s="34"/>
      <c r="H11" s="34"/>
    </row>
    <row r="12" ht="19.5" customHeight="1" spans="1:8">
      <c r="A12" s="29" t="s">
        <v>350</v>
      </c>
      <c r="B12" s="30" t="s">
        <v>351</v>
      </c>
      <c r="C12" s="31">
        <v>12.33</v>
      </c>
      <c r="D12" s="32">
        <v>12.33</v>
      </c>
      <c r="E12" s="33"/>
      <c r="F12" s="34"/>
      <c r="G12" s="34"/>
      <c r="H12" s="35"/>
    </row>
    <row r="13" ht="19.5" customHeight="1" spans="1:9">
      <c r="A13" s="29" t="s">
        <v>352</v>
      </c>
      <c r="B13" s="30" t="s">
        <v>353</v>
      </c>
      <c r="C13" s="31">
        <v>19.12</v>
      </c>
      <c r="D13" s="36">
        <v>19.12</v>
      </c>
      <c r="E13" s="37"/>
      <c r="F13" s="34"/>
      <c r="G13" s="34"/>
      <c r="H13" s="35"/>
      <c r="I13" s="12"/>
    </row>
    <row r="14" ht="19.5" customHeight="1" spans="1:8">
      <c r="A14" s="29" t="s">
        <v>354</v>
      </c>
      <c r="B14" s="30" t="s">
        <v>355</v>
      </c>
      <c r="C14" s="31">
        <v>19.12</v>
      </c>
      <c r="D14" s="36">
        <v>19.12</v>
      </c>
      <c r="E14" s="34"/>
      <c r="F14" s="34"/>
      <c r="G14" s="34"/>
      <c r="H14" s="34"/>
    </row>
    <row r="15" ht="19.5" customHeight="1" spans="1:8">
      <c r="A15" s="29" t="s">
        <v>356</v>
      </c>
      <c r="B15" s="30" t="s">
        <v>357</v>
      </c>
      <c r="C15" s="31">
        <v>4.48</v>
      </c>
      <c r="D15" s="36">
        <v>4.48</v>
      </c>
      <c r="E15" s="34"/>
      <c r="F15" s="34"/>
      <c r="G15" s="34"/>
      <c r="H15" s="35"/>
    </row>
    <row r="16" ht="19.5" customHeight="1" spans="1:8">
      <c r="A16" s="29" t="s">
        <v>358</v>
      </c>
      <c r="B16" s="30" t="s">
        <v>359</v>
      </c>
      <c r="C16" s="31">
        <v>14.64</v>
      </c>
      <c r="D16" s="36">
        <v>14.64</v>
      </c>
      <c r="E16" s="34"/>
      <c r="F16" s="34"/>
      <c r="G16" s="35"/>
      <c r="H16" s="35"/>
    </row>
    <row r="17" ht="19.5" customHeight="1" spans="1:8">
      <c r="A17" s="29" t="s">
        <v>360</v>
      </c>
      <c r="B17" s="30" t="s">
        <v>361</v>
      </c>
      <c r="C17" s="31">
        <v>1845.98</v>
      </c>
      <c r="D17" s="36">
        <v>342.36</v>
      </c>
      <c r="E17" s="32">
        <v>1503.63</v>
      </c>
      <c r="F17" s="35"/>
      <c r="G17" s="35"/>
      <c r="H17" s="34"/>
    </row>
    <row r="18" ht="19.5" customHeight="1" spans="1:8">
      <c r="A18" s="29" t="s">
        <v>362</v>
      </c>
      <c r="B18" s="30" t="s">
        <v>363</v>
      </c>
      <c r="C18" s="31">
        <v>1845.98</v>
      </c>
      <c r="D18" s="36">
        <v>342.36</v>
      </c>
      <c r="E18" s="32">
        <v>1503.63</v>
      </c>
      <c r="F18" s="35"/>
      <c r="G18" s="35"/>
      <c r="H18" s="35"/>
    </row>
    <row r="19" ht="19.5" customHeight="1" spans="1:8">
      <c r="A19" s="29" t="s">
        <v>364</v>
      </c>
      <c r="B19" s="30" t="s">
        <v>365</v>
      </c>
      <c r="C19" s="31">
        <v>1845.98</v>
      </c>
      <c r="D19" s="36">
        <v>342.36</v>
      </c>
      <c r="E19" s="32">
        <v>1503.63</v>
      </c>
      <c r="F19" s="34"/>
      <c r="G19" s="35"/>
      <c r="H19" s="35"/>
    </row>
    <row r="20" ht="19.5" customHeight="1" spans="1:8">
      <c r="A20" s="29" t="s">
        <v>366</v>
      </c>
      <c r="B20" s="30" t="s">
        <v>367</v>
      </c>
      <c r="C20" s="31">
        <v>18.49</v>
      </c>
      <c r="D20" s="36">
        <v>18.49</v>
      </c>
      <c r="E20" s="34"/>
      <c r="F20" s="35"/>
      <c r="G20" s="35"/>
      <c r="H20" s="35"/>
    </row>
    <row r="21" ht="19.5" customHeight="1" spans="1:8">
      <c r="A21" s="29" t="s">
        <v>368</v>
      </c>
      <c r="B21" s="30" t="s">
        <v>369</v>
      </c>
      <c r="C21" s="31">
        <v>18.49</v>
      </c>
      <c r="D21" s="36">
        <v>18.49</v>
      </c>
      <c r="E21" s="34"/>
      <c r="F21" s="35"/>
      <c r="G21" s="35"/>
      <c r="H21" s="35"/>
    </row>
    <row r="22" ht="19.5" customHeight="1" spans="1:8">
      <c r="A22" s="29" t="s">
        <v>370</v>
      </c>
      <c r="B22" s="30" t="s">
        <v>371</v>
      </c>
      <c r="C22" s="31">
        <v>18.49</v>
      </c>
      <c r="D22" s="36">
        <v>18.49</v>
      </c>
      <c r="E22" s="34"/>
      <c r="F22" s="35"/>
      <c r="G22" s="34"/>
      <c r="H22" s="35"/>
    </row>
    <row r="23" ht="19.5" customHeight="1" spans="2:2">
      <c r="B23" s="12"/>
    </row>
    <row r="24" customHeight="1" spans="7:7">
      <c r="G24" s="12"/>
    </row>
  </sheetData>
  <mergeCells count="2">
    <mergeCell ref="A2:H2"/>
    <mergeCell ref="A6:B6"/>
  </mergeCells>
  <printOptions horizontalCentered="1"/>
  <pageMargins left="0" right="0" top="0.999305555555556" bottom="0.999305555555556" header="0.499305555555556" footer="0.499305555555556"/>
  <pageSetup paperSize="9" scale="8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2018-2019对比表 </vt:lpstr>
      <vt:lpstr>1 财政拨款收支总表</vt:lpstr>
      <vt:lpstr>2 一般公共预算支出</vt:lpstr>
      <vt:lpstr>3 一般公共预算财政基本支出</vt:lpstr>
      <vt:lpstr>4 一般公用预算“三公”经费支出表</vt:lpstr>
      <vt:lpstr>5 政府性基金预算支出表</vt:lpstr>
      <vt:lpstr>6 部门收支总表</vt:lpstr>
      <vt:lpstr>7 部门收入总表</vt:lpstr>
      <vt:lpstr>8 部门支出总表</vt:lpstr>
      <vt:lpstr>新增9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29581</cp:lastModifiedBy>
  <dcterms:created xsi:type="dcterms:W3CDTF">2015-06-06T02:19:00Z</dcterms:created>
  <dcterms:modified xsi:type="dcterms:W3CDTF">2022-06-24T07:04:25Z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</Properties>
</file>