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11760"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政府采购明细表" sheetId="12" r:id="rId10"/>
    <sheet name="一般性项目绩效目标表" sheetId="14" r:id="rId11"/>
    <sheet name="部门整体绩效目标表" sheetId="16" r:id="rId12"/>
    <sheet name="重点专项绩效目标表" sheetId="17" r:id="rId13"/>
    <sheet name="Sheet1" sheetId="18"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一般公共预算财政基本支出'!$A$1:$E$37</definedName>
    <definedName name="_xlnm.Print_Area" localSheetId="4">'4 一般公用预算“三公”经费支出表'!$A$1:$G$8</definedName>
    <definedName name="_xlnm.Print_Area" localSheetId="5">'5 政府性基金预算支出表'!$A$1:$E$7</definedName>
    <definedName name="_xlnm.Print_Area" localSheetId="6">'6 部门收支总表'!$A$1:$D$17</definedName>
    <definedName name="_xlnm.Print_Area" localSheetId="7">'7 部门收入总表'!$A$1:$L$24</definedName>
    <definedName name="_xlnm.Print_Area" localSheetId="8">'8 部门支出总表'!$A$1:$H$23</definedName>
    <definedName name="_xlnm.Print_Area" localSheetId="9">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2" l="1"/>
  <c r="D6" i="12"/>
  <c r="E6" i="12"/>
  <c r="F6" i="12"/>
  <c r="G6" i="12"/>
  <c r="H6" i="12"/>
  <c r="I6" i="12"/>
  <c r="J6" i="12"/>
  <c r="K6" i="12"/>
  <c r="B6" i="12"/>
  <c r="D14" i="9"/>
  <c r="D17" i="9" s="1"/>
  <c r="G7" i="4"/>
  <c r="F7" i="4"/>
  <c r="E7" i="4"/>
  <c r="B11" i="4"/>
  <c r="D7" i="4" l="1"/>
  <c r="B14" i="9"/>
  <c r="B17" i="9" s="1"/>
  <c r="G16" i="4"/>
  <c r="G18" i="4" s="1"/>
  <c r="F16" i="4"/>
  <c r="F18" i="4" s="1"/>
  <c r="E16" i="4"/>
  <c r="E18" i="4" s="1"/>
  <c r="D16" i="4" l="1"/>
  <c r="D18" i="4" s="1"/>
  <c r="D15" i="9"/>
  <c r="B18" i="4"/>
</calcChain>
</file>

<file path=xl/sharedStrings.xml><?xml version="1.0" encoding="utf-8"?>
<sst xmlns="http://schemas.openxmlformats.org/spreadsheetml/2006/main" count="1455" uniqueCount="599">
  <si>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</si>
  <si>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</si>
  <si>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</si>
  <si>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</si>
  <si>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</si>
  <si>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</si>
  <si>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</si>
  <si>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</si>
  <si>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</si>
  <si>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</si>
  <si>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</si>
  <si>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</si>
  <si>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</si>
  <si>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</si>
  <si>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</si>
  <si>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</si>
  <si>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</si>
  <si>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</si>
  <si>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</si>
  <si>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</si>
  <si>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</si>
  <si>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</si>
  <si>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</si>
  <si>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</si>
  <si>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</si>
  <si>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</si>
  <si>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</si>
  <si>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</si>
  <si>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</si>
  <si>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</si>
  <si>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</si>
  <si>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</si>
  <si>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</si>
  <si>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</si>
  <si>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</si>
  <si>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</si>
  <si>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</si>
  <si>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</si>
  <si>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</si>
  <si>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</si>
  <si>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</si>
  <si>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</si>
  <si>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</si>
  <si>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</si>
  <si>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</si>
  <si>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</si>
  <si>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</si>
  <si>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</si>
  <si>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</si>
  <si>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</si>
  <si>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</si>
  <si>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</si>
  <si>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</si>
  <si>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</si>
  <si>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</si>
  <si>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</si>
  <si>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</si>
  <si>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</si>
  <si>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</si>
  <si>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</si>
  <si>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</si>
  <si>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</si>
  <si>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</si>
  <si>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</si>
  <si>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</si>
  <si>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</si>
  <si>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</si>
  <si>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</si>
  <si>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</si>
  <si>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</si>
  <si>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</si>
  <si>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</si>
  <si>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</si>
  <si>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</si>
  <si>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</si>
  <si>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</si>
  <si>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</si>
  <si>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</si>
  <si>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</si>
  <si>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</si>
  <si>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</si>
  <si>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</si>
  <si>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</si>
  <si>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</si>
  <si>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</si>
  <si>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</si>
  <si>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</si>
  <si>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</si>
  <si>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</si>
  <si>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</si>
  <si>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</si>
  <si>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</si>
  <si>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</si>
  <si>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</si>
  <si>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</si>
  <si>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</si>
  <si>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</si>
  <si>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</si>
  <si>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</si>
  <si>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</si>
  <si>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</si>
  <si>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</si>
  <si>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</si>
  <si>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</si>
  <si>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</si>
  <si>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</si>
  <si>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</si>
  <si>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</si>
  <si>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</si>
  <si>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</si>
  <si>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</si>
  <si>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</si>
  <si>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</si>
  <si>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</si>
  <si>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</si>
  <si>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</si>
  <si>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</si>
  <si>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</si>
  <si>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</si>
  <si>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</si>
  <si>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</si>
  <si>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</si>
  <si>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</si>
  <si>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</si>
  <si>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</si>
  <si>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</si>
  <si>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</si>
  <si>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</si>
  <si>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</si>
  <si>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</si>
  <si>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</si>
  <si>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</si>
  <si>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</si>
  <si>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</si>
  <si>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</si>
  <si>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</si>
  <si>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</si>
  <si>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</si>
  <si>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</si>
  <si>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</si>
  <si>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</si>
  <si>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</si>
  <si>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</si>
  <si>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</si>
  <si>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</si>
  <si>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</si>
  <si>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</si>
  <si>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</si>
  <si>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</si>
  <si>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</si>
  <si>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</si>
  <si>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</si>
  <si>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</si>
  <si>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</si>
  <si>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</si>
  <si>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</si>
  <si>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</si>
  <si>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</si>
  <si>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</si>
  <si>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</si>
  <si>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</si>
  <si>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</si>
  <si>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</si>
  <si>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</si>
  <si>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</si>
  <si>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</si>
  <si>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</si>
  <si>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</si>
  <si>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</si>
  <si>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</si>
  <si>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</si>
  <si>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</si>
  <si>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</si>
  <si>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</si>
  <si>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</si>
  <si>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</si>
  <si>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</si>
  <si>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</si>
  <si>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</si>
  <si>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</si>
  <si>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</si>
  <si>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</si>
  <si>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</si>
  <si>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</si>
  <si>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</si>
  <si>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</si>
  <si>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</si>
  <si>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</si>
  <si>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</si>
  <si>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</si>
  <si>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</si>
  <si>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</si>
  <si>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</si>
  <si>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</si>
  <si>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</si>
  <si>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</si>
  <si>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</si>
  <si>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</si>
  <si>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</si>
  <si>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</si>
  <si>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</si>
  <si>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</si>
  <si>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</si>
  <si>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</si>
  <si>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</si>
  <si>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</si>
  <si>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</si>
  <si>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</si>
  <si>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</si>
  <si>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</si>
  <si>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</si>
  <si>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</si>
  <si>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</si>
  <si>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</si>
  <si>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</si>
  <si>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</si>
  <si>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</si>
  <si>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</si>
  <si>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</si>
  <si>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</si>
  <si>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</si>
  <si>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</si>
  <si>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</si>
  <si>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</si>
  <si>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</si>
  <si>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</si>
  <si>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</si>
  <si>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</si>
  <si>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</si>
  <si>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</si>
  <si>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</si>
  <si>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</si>
  <si>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</si>
  <si>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</si>
  <si>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</si>
  <si>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</si>
  <si>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</si>
  <si>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</si>
  <si>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</si>
  <si>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</si>
  <si>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</si>
  <si>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</si>
  <si>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</si>
  <si>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</si>
  <si>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</si>
  <si>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</si>
  <si>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</si>
  <si>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</si>
  <si>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</si>
  <si>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</si>
  <si>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</si>
  <si>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</si>
  <si>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</si>
  <si>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</si>
  <si>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</si>
  <si>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</si>
  <si>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</si>
  <si>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</si>
  <si>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</si>
  <si>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</si>
  <si>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</si>
  <si>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</si>
  <si>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</si>
  <si>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</si>
  <si>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</si>
  <si>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</si>
  <si>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</si>
  <si>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</si>
  <si>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</si>
  <si>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</si>
  <si>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</si>
  <si>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</si>
  <si>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</si>
  <si>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</si>
  <si>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</si>
  <si>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</si>
  <si>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</si>
  <si>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</si>
  <si>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</si>
  <si>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</si>
  <si>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</si>
  <si>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</si>
  <si>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</si>
  <si>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</si>
  <si>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</si>
  <si>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</si>
  <si>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</si>
  <si>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</si>
  <si>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</si>
  <si>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</si>
  <si>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</si>
  <si>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</si>
  <si>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</si>
  <si>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</si>
  <si>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</si>
  <si>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</si>
  <si>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</si>
  <si>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</si>
  <si>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</si>
  <si>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</si>
  <si>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</si>
  <si>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</si>
  <si>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</si>
  <si>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</si>
  <si>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</si>
  <si>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</si>
  <si>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</si>
  <si>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</si>
  <si>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</si>
  <si>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</si>
  <si>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</si>
  <si>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</si>
  <si>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</si>
  <si>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</si>
  <si>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</si>
  <si>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</si>
  <si>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</si>
  <si>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</si>
  <si>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</si>
  <si>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</si>
  <si>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</si>
  <si>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</si>
  <si>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</si>
  <si>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</si>
  <si>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</si>
  <si>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</si>
  <si>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</si>
  <si>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</si>
  <si>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</si>
  <si>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</si>
  <si>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</si>
  <si>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</si>
  <si>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</si>
  <si>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</si>
  <si>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</si>
  <si>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</si>
  <si>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</si>
  <si>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</si>
  <si>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</si>
  <si>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</si>
  <si>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</si>
  <si>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</si>
  <si>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</si>
  <si>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</si>
  <si>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</si>
  <si>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</si>
  <si>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</si>
  <si>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</si>
  <si>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</si>
  <si>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</si>
  <si>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</si>
  <si>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</si>
  <si>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</si>
  <si>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</si>
  <si>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</si>
  <si>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</si>
  <si>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</si>
  <si>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</si>
  <si>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</si>
  <si>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</si>
  <si>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</si>
  <si>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</si>
  <si>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</si>
  <si>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</si>
  <si>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</si>
  <si>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</si>
  <si>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</si>
  <si>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</si>
  <si>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</si>
  <si>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</si>
  <si>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</si>
  <si>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</si>
  <si>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</si>
  <si>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</si>
  <si>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</si>
  <si>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</si>
  <si>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</si>
  <si>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</si>
  <si>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</si>
  <si>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</si>
  <si>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</si>
  <si>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</si>
  <si>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</si>
  <si>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</si>
  <si>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</si>
  <si>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</si>
  <si>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</si>
  <si>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</si>
  <si>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</si>
  <si>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</si>
  <si>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</si>
  <si>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</si>
  <si>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</si>
  <si>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 xml:space="preserve">  30307</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</si>
  <si>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</si>
  <si>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</si>
  <si>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</si>
  <si>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</si>
  <si>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</si>
  <si>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</si>
  <si>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</si>
  <si>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</si>
  <si>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</si>
  <si>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</si>
  <si>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</si>
  <si>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</si>
  <si>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</si>
  <si>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</si>
  <si>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</si>
  <si>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</si>
  <si>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</si>
  <si>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</si>
  <si>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</si>
  <si>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</si>
  <si>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</si>
  <si>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</si>
  <si>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</si>
  <si>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</si>
  <si>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</si>
  <si>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</si>
  <si>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</si>
  <si>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</si>
  <si>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</si>
  <si>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</si>
  <si>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</si>
  <si>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</si>
  <si>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</si>
  <si>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</si>
  <si>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</si>
  <si>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</si>
  <si>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</si>
  <si>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</si>
  <si>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</si>
  <si>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</si>
  <si>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</si>
  <si>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</si>
  <si>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工资福利支出</t>
    <phoneticPr fontId="2" type="noConversion"/>
  </si>
  <si>
    <t>对个人和家庭的补助</t>
    <phoneticPr fontId="2" type="noConversion"/>
  </si>
  <si>
    <t>商品和服务支出</t>
    <phoneticPr fontId="2" type="noConversion"/>
  </si>
  <si>
    <t xml:space="preserve">  一般公共服务支出</t>
  </si>
  <si>
    <t xml:space="preserve">  201</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</si>
  <si>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</si>
  <si>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</si>
  <si>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</si>
  <si>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</si>
  <si>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</si>
  <si>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</si>
  <si>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</si>
  <si>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</si>
  <si>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</si>
  <si>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</si>
  <si>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</si>
  <si>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</si>
  <si>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</si>
  <si>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</si>
  <si>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</si>
  <si>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</si>
  <si>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</si>
  <si>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</si>
  <si>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合计</t>
    <phoneticPr fontId="2" type="noConversion"/>
  </si>
  <si>
    <t>合计</t>
    <phoneticPr fontId="2" type="noConversion"/>
  </si>
  <si>
    <t>合计</t>
    <phoneticPr fontId="2" type="noConversion"/>
  </si>
  <si>
    <t>重庆市巴南区预算绩效管理服务中心财政拨款收支总表</t>
    <phoneticPr fontId="2" type="noConversion"/>
  </si>
  <si>
    <t>重庆市巴南区预算绩效管理服务中心一般公共预算财政拨款支出预算表</t>
    <phoneticPr fontId="2" type="noConversion"/>
  </si>
  <si>
    <t>重庆市巴南区预算绩效管理服务中心一般公共预算财政拨款基本支出预算表</t>
    <phoneticPr fontId="2" type="noConversion"/>
  </si>
  <si>
    <t>重庆市巴南区预算绩效管理服务中心一般公共预算“三公”经费支出表</t>
    <phoneticPr fontId="2" type="noConversion"/>
  </si>
  <si>
    <t>重庆市巴南区预算绩效管理服务中心政府性基金预算支出表</t>
    <phoneticPr fontId="2" type="noConversion"/>
  </si>
  <si>
    <t>重庆市巴南区预算绩效管理服务中心部门收支总表</t>
    <phoneticPr fontId="2" type="noConversion"/>
  </si>
  <si>
    <t>重庆市巴南区预算绩效管理服务中心部门收入总表</t>
    <phoneticPr fontId="2" type="noConversion"/>
  </si>
  <si>
    <t>重庆市巴南区预算绩效管理服务中心部门支出总表</t>
    <phoneticPr fontId="2" type="noConversion"/>
  </si>
  <si>
    <t>重庆市巴南区预算绩效管理服务中心政府采购预算明细表</t>
    <phoneticPr fontId="5" type="noConversion"/>
  </si>
  <si>
    <t xml:space="preserve">    20106</t>
    <phoneticPr fontId="2" type="noConversion"/>
  </si>
  <si>
    <t xml:space="preserve">    财政事务</t>
    <phoneticPr fontId="2" type="noConversion"/>
  </si>
  <si>
    <t xml:space="preserve">      2010601</t>
    <phoneticPr fontId="2" type="noConversion"/>
  </si>
  <si>
    <t xml:space="preserve">      行政运行</t>
    <phoneticPr fontId="2" type="noConversion"/>
  </si>
  <si>
    <t>其他行政事业单位医疗支出</t>
    <phoneticPr fontId="2" type="noConversion"/>
  </si>
  <si>
    <t>住房保障支出</t>
    <phoneticPr fontId="2" type="noConversion"/>
  </si>
  <si>
    <t>住房改革支出</t>
    <phoneticPr fontId="2" type="noConversion"/>
  </si>
  <si>
    <t>住房公积金</t>
    <phoneticPr fontId="2" type="noConversion"/>
  </si>
  <si>
    <t xml:space="preserve">      2101199</t>
    <phoneticPr fontId="2" type="noConversion"/>
  </si>
  <si>
    <t xml:space="preserve">  221</t>
    <phoneticPr fontId="2" type="noConversion"/>
  </si>
  <si>
    <t xml:space="preserve">   22102</t>
    <phoneticPr fontId="2" type="noConversion"/>
  </si>
  <si>
    <t xml:space="preserve">     2210201</t>
    <phoneticPr fontId="2" type="noConversion"/>
  </si>
  <si>
    <t>无</t>
    <phoneticPr fontId="2" type="noConversion"/>
  </si>
  <si>
    <t>社会保障和就业支出</t>
    <phoneticPr fontId="2" type="noConversion"/>
  </si>
  <si>
    <t>医疗卫生与计划生育支出</t>
  </si>
  <si>
    <t>住房保障支出</t>
  </si>
  <si>
    <t>20106</t>
    <phoneticPr fontId="2" type="noConversion"/>
  </si>
  <si>
    <t xml:space="preserve">      2010601</t>
    <phoneticPr fontId="2" type="noConversion"/>
  </si>
  <si>
    <t xml:space="preserve">    20106</t>
    <phoneticPr fontId="2" type="noConversion"/>
  </si>
  <si>
    <t xml:space="preserve">  201</t>
    <phoneticPr fontId="2" type="noConversion"/>
  </si>
  <si>
    <t>一般公共服务支出</t>
    <phoneticPr fontId="2" type="noConversion"/>
  </si>
  <si>
    <t>财政事务</t>
    <phoneticPr fontId="2" type="noConversion"/>
  </si>
  <si>
    <t>行政运行</t>
    <phoneticPr fontId="2" type="noConversion"/>
  </si>
  <si>
    <t>其他行政事业单位医疗支出</t>
    <phoneticPr fontId="2" type="noConversion"/>
  </si>
  <si>
    <t>住房保障支出</t>
    <phoneticPr fontId="2" type="noConversion"/>
  </si>
  <si>
    <t>住房改革支出</t>
    <phoneticPr fontId="2" type="noConversion"/>
  </si>
  <si>
    <t>住房公积金</t>
    <phoneticPr fontId="2" type="noConversion"/>
  </si>
  <si>
    <t xml:space="preserve">      2101199</t>
    <phoneticPr fontId="2" type="noConversion"/>
  </si>
  <si>
    <t xml:space="preserve">  221</t>
    <phoneticPr fontId="2" type="noConversion"/>
  </si>
  <si>
    <t xml:space="preserve">    22102</t>
    <phoneticPr fontId="2" type="noConversion"/>
  </si>
  <si>
    <t xml:space="preserve">      2210201</t>
    <phoneticPr fontId="2" type="noConversion"/>
  </si>
  <si>
    <t xml:space="preserve">    201</t>
    <phoneticPr fontId="2" type="noConversion"/>
  </si>
  <si>
    <t xml:space="preserve">      2010601</t>
    <phoneticPr fontId="2" type="noConversion"/>
  </si>
  <si>
    <t xml:space="preserve">    一般公共服务支出</t>
    <phoneticPr fontId="2" type="noConversion"/>
  </si>
  <si>
    <t>2021年预算数</t>
    <phoneticPr fontId="2" type="noConversion"/>
  </si>
  <si>
    <t xml:space="preserve">      2010699</t>
    <phoneticPr fontId="2" type="noConversion"/>
  </si>
  <si>
    <t xml:space="preserve">      其他财政事务支出</t>
    <phoneticPr fontId="2" type="noConversion"/>
  </si>
  <si>
    <t>2021年基本支出</t>
    <phoneticPr fontId="2" type="noConversion"/>
  </si>
  <si>
    <t xml:space="preserve">      2010699</t>
    <phoneticPr fontId="2" type="noConversion"/>
  </si>
  <si>
    <t>其他财政事务支出</t>
    <phoneticPr fontId="2" type="noConversion"/>
  </si>
  <si>
    <t>其他财政事务支出</t>
    <phoneticPr fontId="2" type="noConversion"/>
  </si>
  <si>
    <t>附件3-10</t>
    <phoneticPr fontId="2" type="noConversion"/>
  </si>
  <si>
    <t>2021年部门（单位）预算整体绩效目标表</t>
    <phoneticPr fontId="21" type="noConversion"/>
  </si>
  <si>
    <t>单位：万元</t>
    <phoneticPr fontId="21" type="noConversion"/>
  </si>
  <si>
    <t>部门（单位）名称</t>
    <phoneticPr fontId="21" type="noConversion"/>
  </si>
  <si>
    <t>支出预算总量</t>
    <phoneticPr fontId="21" type="noConversion"/>
  </si>
  <si>
    <t>其中：部门预算支出</t>
    <phoneticPr fontId="21" type="noConversion"/>
  </si>
  <si>
    <t>当年整体绩效目标</t>
    <phoneticPr fontId="21" type="noConversion"/>
  </si>
  <si>
    <t>绩效指标</t>
    <phoneticPr fontId="21" type="noConversion"/>
  </si>
  <si>
    <t>指标名称</t>
    <phoneticPr fontId="5" type="noConversion"/>
  </si>
  <si>
    <t>指标权重</t>
    <phoneticPr fontId="21" type="noConversion"/>
  </si>
  <si>
    <t>计量单位</t>
    <phoneticPr fontId="21" type="noConversion"/>
  </si>
  <si>
    <t>指标性质</t>
    <phoneticPr fontId="21" type="noConversion"/>
  </si>
  <si>
    <t>指标值</t>
    <phoneticPr fontId="21" type="noConversion"/>
  </si>
  <si>
    <t>专项资金名称</t>
    <phoneticPr fontId="21" type="noConversion"/>
  </si>
  <si>
    <t>业务主管部门</t>
    <phoneticPr fontId="21" type="noConversion"/>
  </si>
  <si>
    <t>当年预算</t>
    <phoneticPr fontId="21" type="noConversion"/>
  </si>
  <si>
    <t xml:space="preserve"> </t>
    <phoneticPr fontId="21" type="noConversion"/>
  </si>
  <si>
    <t>区级支出</t>
    <phoneticPr fontId="21" type="noConversion"/>
  </si>
  <si>
    <t>补助镇街</t>
    <phoneticPr fontId="21" type="noConversion"/>
  </si>
  <si>
    <t>项目概况</t>
    <phoneticPr fontId="21" type="noConversion"/>
  </si>
  <si>
    <t>立项依据</t>
    <phoneticPr fontId="21" type="noConversion"/>
  </si>
  <si>
    <t>当年绩效目标</t>
    <phoneticPr fontId="21" type="noConversion"/>
  </si>
  <si>
    <t>附件3-11</t>
    <phoneticPr fontId="21" type="noConversion"/>
  </si>
  <si>
    <t>2021年区级重点专项资金绩效目标表</t>
    <phoneticPr fontId="21" type="noConversion"/>
  </si>
  <si>
    <t>是否核心指标</t>
    <phoneticPr fontId="21" type="noConversion"/>
  </si>
  <si>
    <t>（   2021 年度）</t>
  </si>
  <si>
    <t>绩效编制单位：</t>
  </si>
  <si>
    <t>区预算绩效管理服务中心</t>
  </si>
  <si>
    <t>项目名称</t>
  </si>
  <si>
    <t>财政票据成本费</t>
  </si>
  <si>
    <t>项目负责人及电话</t>
  </si>
  <si>
    <t>主管部门</t>
  </si>
  <si>
    <t>实施单位</t>
  </si>
  <si>
    <t>归口业务科室</t>
  </si>
  <si>
    <t>行财科</t>
  </si>
  <si>
    <t>是否政府采购</t>
  </si>
  <si>
    <t>否</t>
  </si>
  <si>
    <t>开始日期</t>
  </si>
  <si>
    <t>结束日期</t>
  </si>
  <si>
    <t>资金情况
（单位：万元）</t>
  </si>
  <si>
    <t>年度资金总额：</t>
  </si>
  <si>
    <t>其中：财政拨款</t>
  </si>
  <si>
    <t xml:space="preserve">      其他资金</t>
  </si>
  <si>
    <t>项目概况</t>
  </si>
  <si>
    <t>按照《政府非税收入管理办法》规定，执收单位征收非税收入，应向缴纳义务人开具财政部或者省级财政部门统一监（印）制的非税收入票据。今年正在推进医疗电子票据改革，明年将全面推开电子票据上线工作，订购财政票据纸质50万本（份）数将逐渐取消。</t>
  </si>
  <si>
    <t>立项依据</t>
  </si>
  <si>
    <r>
      <t>《重庆市巴南区财政局关于启动财政票据电子化改革暨非税收入收缴管理新系统的通知》（巴财局发</t>
    </r>
    <r>
      <rPr>
        <sz val="10"/>
        <color indexed="8"/>
        <rFont val="方正仿宋_GBK"/>
        <family val="4"/>
        <charset val="134"/>
      </rPr>
      <t>〔</t>
    </r>
    <r>
      <rPr>
        <sz val="10"/>
        <color indexed="8"/>
        <rFont val="宋体"/>
        <family val="3"/>
        <charset val="134"/>
      </rPr>
      <t>2015</t>
    </r>
    <r>
      <rPr>
        <sz val="10"/>
        <color indexed="8"/>
        <rFont val="方正仿宋_GBK"/>
        <family val="4"/>
        <charset val="134"/>
      </rPr>
      <t>〕</t>
    </r>
    <r>
      <rPr>
        <sz val="10"/>
        <color indexed="8"/>
        <rFont val="宋体"/>
        <family val="3"/>
        <charset val="134"/>
      </rPr>
      <t>107号）</t>
    </r>
  </si>
  <si>
    <t>当年绩效目标</t>
  </si>
  <si>
    <t>及时发放各类非税收入执收单位所需纸质财政票据和电子票据，准确全面掌握财政票据的入库、销售、结存及缴纳情况，防止非税漏缴缓缴，充分发挥财政票据“以票控票、以票促收”作用。</t>
  </si>
  <si>
    <t>绩
效
指
标</t>
  </si>
  <si>
    <t>一级指标</t>
  </si>
  <si>
    <t>二级指标</t>
  </si>
  <si>
    <t>三级指标</t>
  </si>
  <si>
    <t>指标值</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</si>
  <si>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</si>
  <si>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</si>
  <si>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</si>
  <si>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</si>
  <si>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</si>
  <si>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</si>
  <si>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</si>
  <si>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</si>
  <si>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</si>
  <si>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</si>
  <si>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</si>
  <si>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
满意度指标</t>
  </si>
  <si>
    <t>2021年区级一般性项目绩效目标表</t>
    <phoneticPr fontId="2" type="noConversion"/>
  </si>
  <si>
    <t>附件3</t>
    <phoneticPr fontId="2" type="noConversion"/>
  </si>
  <si>
    <t>纸质和电子票据领购发放率</t>
    <phoneticPr fontId="2" type="noConversion"/>
  </si>
  <si>
    <t>纸质和电子票据使用率</t>
    <phoneticPr fontId="2" type="noConversion"/>
  </si>
  <si>
    <t>票据缴销率</t>
    <phoneticPr fontId="2" type="noConversion"/>
  </si>
  <si>
    <t>防止非税漏缴缓缴</t>
    <phoneticPr fontId="2" type="noConversion"/>
  </si>
  <si>
    <t>防止</t>
    <phoneticPr fontId="2" type="noConversion"/>
  </si>
  <si>
    <t>单位满意度</t>
    <phoneticPr fontId="2" type="noConversion"/>
  </si>
  <si>
    <t>票据领购率</t>
    <phoneticPr fontId="2" type="noConversion"/>
  </si>
  <si>
    <t>袁中雪66231539</t>
    <phoneticPr fontId="2" type="noConversion"/>
  </si>
  <si>
    <t>区预算绩效管理服务中心</t>
    <phoneticPr fontId="2" type="noConversion"/>
  </si>
  <si>
    <t>区财政局</t>
    <phoneticPr fontId="2" type="noConversion"/>
  </si>
  <si>
    <t>208社会保障和就业支出</t>
    <phoneticPr fontId="2" type="noConversion"/>
  </si>
  <si>
    <t>210卫生健康支出</t>
    <phoneticPr fontId="2" type="noConversion"/>
  </si>
  <si>
    <t>221住房保障支出</t>
    <phoneticPr fontId="2" type="noConversion"/>
  </si>
  <si>
    <t>（备注：本单位本年度无三公经费支出，故此表无数据。）</t>
    <phoneticPr fontId="2" type="noConversion"/>
  </si>
  <si>
    <t>（备注：本单位本年度无政府采购支出，故此表无数据。）</t>
    <phoneticPr fontId="2" type="noConversion"/>
  </si>
  <si>
    <t>（备注：本单位本年度无重点专项支出，故此表无数据。）</t>
    <phoneticPr fontId="2" type="noConversion"/>
  </si>
  <si>
    <t>（备注：本单位本年度无部分整体绩效支出，故此表无数据。）</t>
    <phoneticPr fontId="2" type="noConversion"/>
  </si>
  <si>
    <t>201一般公共服务支出</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</si>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</sst>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_ "/>
  </numFmts>
  <fonts count="34">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b/>
      <sz val="15"/>
      <color indexed="8"/>
      <name val="SimSun"/>
      <charset val="134"/>
    </font>
    <font>
      <b/>
      <sz val="14"/>
      <color indexed="8"/>
      <name val="SimSun"/>
      <charset val="134"/>
    </font>
    <font>
      <sz val="14"/>
      <name val="宋体"/>
      <family val="3"/>
      <charset val="134"/>
    </font>
    <font>
      <sz val="10"/>
      <name val="Arial"/>
      <family val="2"/>
    </font>
    <font>
      <sz val="9"/>
      <name val="等线"/>
      <family val="2"/>
      <charset val="134"/>
      <scheme val="minor"/>
    </font>
    <font>
      <b/>
      <sz val="18"/>
      <name val="宋体"/>
      <family val="3"/>
      <charset val="134"/>
    </font>
    <font>
      <sz val="12"/>
      <color theme="1"/>
      <name val="等线"/>
      <family val="2"/>
      <charset val="134"/>
      <scheme val="minor"/>
    </font>
    <font>
      <sz val="12"/>
      <color theme="1"/>
      <name val="等线"/>
      <family val="3"/>
      <charset val="134"/>
      <scheme val="minor"/>
    </font>
    <font>
      <sz val="12"/>
      <color theme="1"/>
      <name val="等线"/>
      <family val="2"/>
      <scheme val="minor"/>
    </font>
    <font>
      <b/>
      <sz val="11"/>
      <color theme="1"/>
      <name val="等线"/>
      <family val="3"/>
      <charset val="134"/>
      <scheme val="minor"/>
    </font>
    <font>
      <sz val="10"/>
      <color indexed="8"/>
      <name val="宋体"/>
      <family val="3"/>
      <charset val="134"/>
    </font>
    <font>
      <sz val="12"/>
      <name val="方正黑体_GBK"/>
      <family val="4"/>
      <charset val="134"/>
    </font>
    <font>
      <sz val="12"/>
      <color indexed="8"/>
      <name val="宋体"/>
      <family val="3"/>
      <charset val="134"/>
    </font>
    <font>
      <sz val="16"/>
      <name val="方正大标宋_GBK"/>
      <family val="4"/>
      <charset val="134"/>
    </font>
    <font>
      <sz val="9"/>
      <color indexed="8"/>
      <name val="宋体"/>
      <family val="3"/>
      <charset val="134"/>
    </font>
    <font>
      <sz val="10"/>
      <color rgb="FF000000"/>
      <name val="宋体"/>
      <family val="3"/>
      <charset val="134"/>
    </font>
    <font>
      <sz val="10"/>
      <color indexed="8"/>
      <name val="方正仿宋_GBK"/>
      <family val="4"/>
      <charset val="13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9"/>
        <bgColor indexed="8"/>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0" fontId="5" fillId="0" borderId="0"/>
    <xf numFmtId="0" fontId="5" fillId="0" borderId="0"/>
    <xf numFmtId="0" fontId="20" fillId="0" borderId="0"/>
  </cellStyleXfs>
  <cellXfs count="239">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4" fontId="9" fillId="0" borderId="9" xfId="2" applyNumberFormat="1" applyFont="1" applyFill="1" applyBorder="1" applyAlignment="1" applyProtection="1">
      <alignment horizontal="right" vertical="center" wrapText="1"/>
    </xf>
    <xf numFmtId="4" fontId="9" fillId="0" borderId="10" xfId="2" applyNumberFormat="1" applyFont="1" applyFill="1" applyBorder="1" applyAlignment="1" applyProtection="1">
      <alignment horizontal="right"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0" fontId="10" fillId="0" borderId="2"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0" fontId="10" fillId="0" borderId="10" xfId="2" applyNumberFormat="1" applyFont="1" applyFill="1" applyBorder="1" applyAlignment="1" applyProtection="1">
      <alignment horizontal="center" vertical="center"/>
    </xf>
    <xf numFmtId="49" fontId="0" fillId="0" borderId="4" xfId="0" applyNumberFormat="1" applyFont="1" applyFill="1" applyBorder="1" applyAlignment="1" applyProtection="1"/>
    <xf numFmtId="176" fontId="0" fillId="0" borderId="1" xfId="0" applyNumberFormat="1" applyFont="1" applyFill="1" applyBorder="1" applyAlignment="1" applyProtection="1"/>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49" fontId="0" fillId="0" borderId="4" xfId="0" applyNumberFormat="1" applyFill="1" applyBorder="1" applyAlignment="1" applyProtection="1"/>
    <xf numFmtId="176" fontId="0" fillId="0" borderId="1" xfId="0" applyNumberFormat="1" applyFill="1" applyBorder="1" applyAlignment="1" applyProtection="1"/>
    <xf numFmtId="49" fontId="0" fillId="0" borderId="1" xfId="0" applyNumberFormat="1" applyFill="1" applyBorder="1" applyAlignment="1" applyProtection="1"/>
    <xf numFmtId="4" fontId="9" fillId="0" borderId="1" xfId="2" applyNumberFormat="1" applyFont="1" applyFill="1" applyBorder="1" applyAlignment="1" applyProtection="1">
      <alignment horizontal="center" vertical="center" wrapText="1"/>
    </xf>
    <xf numFmtId="176" fontId="9" fillId="0" borderId="1" xfId="2" applyNumberFormat="1" applyFont="1" applyFill="1" applyBorder="1" applyAlignment="1" applyProtection="1">
      <alignment horizontal="center" vertical="center"/>
    </xf>
    <xf numFmtId="176" fontId="0" fillId="0" borderId="1" xfId="0" applyNumberFormat="1" applyFill="1" applyBorder="1" applyAlignment="1" applyProtection="1">
      <alignment horizontal="center"/>
    </xf>
    <xf numFmtId="176" fontId="0" fillId="0" borderId="1" xfId="0" applyNumberFormat="1" applyFont="1" applyFill="1" applyBorder="1" applyAlignment="1" applyProtection="1">
      <alignment horizontal="center"/>
    </xf>
    <xf numFmtId="177" fontId="9" fillId="0" borderId="1" xfId="2" applyNumberFormat="1" applyFont="1" applyFill="1" applyBorder="1"/>
    <xf numFmtId="0" fontId="6" fillId="0" borderId="0" xfId="1" applyNumberFormat="1" applyFont="1" applyFill="1" applyAlignment="1" applyProtection="1">
      <alignment vertical="center" wrapText="1"/>
    </xf>
    <xf numFmtId="0" fontId="20" fillId="0" borderId="0" xfId="3"/>
    <xf numFmtId="0" fontId="22"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3" applyNumberFormat="1" applyFont="1" applyFill="1" applyBorder="1" applyAlignment="1" applyProtection="1">
      <alignment vertical="center" wrapText="1"/>
    </xf>
    <xf numFmtId="0" fontId="25" fillId="0" borderId="1" xfId="0" applyFont="1" applyBorder="1" applyAlignment="1">
      <alignment vertical="center"/>
    </xf>
    <xf numFmtId="0" fontId="20" fillId="0" borderId="0" xfId="3" applyFont="1"/>
    <xf numFmtId="0" fontId="20" fillId="0" borderId="0" xfId="3" applyFont="1" applyAlignment="1">
      <alignment vertical="center"/>
    </xf>
    <xf numFmtId="0" fontId="20" fillId="0" borderId="0" xfId="3" applyFont="1" applyAlignment="1">
      <alignment horizontal="center" vertical="center"/>
    </xf>
    <xf numFmtId="0" fontId="20" fillId="0" borderId="0" xfId="3" applyAlignment="1">
      <alignment vertical="center"/>
    </xf>
    <xf numFmtId="0" fontId="20" fillId="0" borderId="0" xfId="3" applyAlignment="1">
      <alignment horizontal="center" vertical="center"/>
    </xf>
    <xf numFmtId="0" fontId="26"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9" fillId="0" borderId="0" xfId="3" applyFont="1" applyAlignment="1">
      <alignment vertical="center" wrapText="1"/>
    </xf>
    <xf numFmtId="0" fontId="29" fillId="0" borderId="0" xfId="3" applyFont="1" applyAlignment="1">
      <alignment vertical="center" wrapText="1"/>
    </xf>
    <xf numFmtId="0" fontId="15" fillId="0" borderId="0" xfId="3" applyFont="1" applyAlignment="1">
      <alignment vertical="center" wrapText="1"/>
    </xf>
    <xf numFmtId="0" fontId="15" fillId="3" borderId="8" xfId="3" applyNumberFormat="1" applyFont="1" applyFill="1" applyBorder="1" applyAlignment="1">
      <alignment wrapText="1"/>
    </xf>
    <xf numFmtId="0" fontId="15" fillId="3" borderId="6" xfId="3" applyNumberFormat="1" applyFont="1" applyFill="1" applyBorder="1" applyAlignment="1">
      <alignment wrapText="1"/>
    </xf>
    <xf numFmtId="0" fontId="7" fillId="3" borderId="1" xfId="3" applyNumberFormat="1" applyFont="1" applyFill="1" applyBorder="1" applyAlignment="1">
      <alignment horizontal="center" vertical="center" wrapText="1"/>
    </xf>
    <xf numFmtId="0" fontId="7" fillId="3" borderId="1" xfId="3" applyNumberFormat="1" applyFont="1" applyFill="1" applyBorder="1" applyAlignment="1">
      <alignment vertical="center" wrapText="1"/>
    </xf>
    <xf numFmtId="0" fontId="9" fillId="0" borderId="1" xfId="3" applyNumberFormat="1" applyFont="1" applyFill="1" applyBorder="1" applyAlignment="1" applyProtection="1">
      <alignment horizontal="center" vertical="center" wrapText="1"/>
    </xf>
    <xf numFmtId="9" fontId="7" fillId="3" borderId="1" xfId="3" applyNumberFormat="1" applyFont="1" applyFill="1" applyBorder="1" applyAlignment="1">
      <alignment vertical="center" wrapText="1"/>
    </xf>
    <xf numFmtId="0" fontId="15" fillId="0" borderId="0" xfId="2" applyFont="1"/>
    <xf numFmtId="0" fontId="15" fillId="0" borderId="0" xfId="3" applyFont="1"/>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7" fillId="3" borderId="12" xfId="3" applyNumberFormat="1" applyFont="1" applyFill="1" applyBorder="1" applyAlignment="1">
      <alignment horizontal="center" vertical="center" wrapText="1"/>
    </xf>
    <xf numFmtId="0" fontId="7" fillId="3" borderId="13" xfId="3" applyNumberFormat="1" applyFont="1" applyFill="1" applyBorder="1" applyAlignment="1">
      <alignment horizontal="center" vertical="center" wrapText="1"/>
    </xf>
    <xf numFmtId="0" fontId="7" fillId="3" borderId="11" xfId="3" applyNumberFormat="1" applyFont="1" applyFill="1" applyBorder="1" applyAlignment="1">
      <alignment horizontal="center" vertical="center" wrapText="1"/>
    </xf>
    <xf numFmtId="0" fontId="7" fillId="3" borderId="10" xfId="3" applyNumberFormat="1" applyFont="1" applyFill="1" applyBorder="1" applyAlignment="1">
      <alignment horizontal="center" vertical="center" wrapText="1"/>
    </xf>
    <xf numFmtId="0" fontId="7" fillId="3" borderId="5" xfId="3" applyNumberFormat="1" applyFont="1" applyFill="1" applyBorder="1" applyAlignment="1">
      <alignment horizontal="center" vertical="center" wrapText="1"/>
    </xf>
    <xf numFmtId="0" fontId="7" fillId="3" borderId="2" xfId="3" applyNumberFormat="1" applyFont="1" applyFill="1" applyBorder="1" applyAlignment="1">
      <alignment horizontal="center" vertical="center" wrapText="1"/>
    </xf>
    <xf numFmtId="0" fontId="7" fillId="3" borderId="4" xfId="3" applyNumberFormat="1" applyFont="1" applyFill="1" applyBorder="1" applyAlignment="1">
      <alignment horizontal="left" vertical="center" wrapText="1"/>
    </xf>
    <xf numFmtId="0" fontId="7" fillId="3" borderId="8" xfId="3" applyNumberFormat="1" applyFont="1" applyFill="1" applyBorder="1" applyAlignment="1">
      <alignment horizontal="left" vertical="center" wrapText="1"/>
    </xf>
    <xf numFmtId="0" fontId="7" fillId="3" borderId="6" xfId="3" applyNumberFormat="1" applyFont="1" applyFill="1" applyBorder="1" applyAlignment="1">
      <alignment horizontal="left" vertical="center" wrapText="1"/>
    </xf>
    <xf numFmtId="0" fontId="7" fillId="0" borderId="7" xfId="3" applyFont="1" applyBorder="1" applyAlignment="1">
      <alignment horizontal="left" vertical="center" wrapText="1"/>
    </xf>
    <xf numFmtId="0" fontId="7" fillId="3" borderId="14" xfId="3" applyNumberFormat="1" applyFont="1" applyFill="1" applyBorder="1" applyAlignment="1">
      <alignment horizontal="center" vertical="center" wrapText="1"/>
    </xf>
    <xf numFmtId="0" fontId="7" fillId="3" borderId="15" xfId="3" applyNumberFormat="1" applyFont="1" applyFill="1" applyBorder="1" applyAlignment="1">
      <alignment horizontal="center" vertical="center" wrapText="1"/>
    </xf>
    <xf numFmtId="0" fontId="31" fillId="3" borderId="4" xfId="0" applyNumberFormat="1" applyFont="1" applyFill="1" applyBorder="1" applyAlignment="1">
      <alignment horizontal="left" vertical="center" wrapText="1"/>
    </xf>
    <xf numFmtId="0" fontId="31" fillId="3" borderId="8" xfId="0" applyNumberFormat="1" applyFont="1" applyFill="1" applyBorder="1" applyAlignment="1">
      <alignment horizontal="left" vertical="center" wrapText="1"/>
    </xf>
    <xf numFmtId="0" fontId="31" fillId="3" borderId="6" xfId="0" applyNumberFormat="1" applyFont="1" applyFill="1" applyBorder="1" applyAlignment="1">
      <alignment horizontal="left" vertical="center" wrapText="1"/>
    </xf>
    <xf numFmtId="0" fontId="32" fillId="3" borderId="4" xfId="0" applyNumberFormat="1" applyFont="1" applyFill="1" applyBorder="1" applyAlignment="1">
      <alignment horizontal="left" vertical="center" wrapText="1"/>
    </xf>
    <xf numFmtId="0" fontId="32" fillId="3" borderId="8" xfId="0" applyNumberFormat="1" applyFont="1" applyFill="1" applyBorder="1" applyAlignment="1">
      <alignment horizontal="left" vertical="center" wrapText="1"/>
    </xf>
    <xf numFmtId="0" fontId="32" fillId="3" borderId="6" xfId="0" applyNumberFormat="1" applyFont="1" applyFill="1" applyBorder="1" applyAlignment="1">
      <alignment horizontal="left" vertical="center" wrapText="1"/>
    </xf>
    <xf numFmtId="0" fontId="27" fillId="3" borderId="4" xfId="0" applyNumberFormat="1" applyFont="1" applyFill="1" applyBorder="1" applyAlignment="1">
      <alignment horizontal="left" vertical="center" wrapText="1"/>
    </xf>
    <xf numFmtId="0" fontId="27" fillId="3" borderId="8" xfId="0" applyNumberFormat="1" applyFont="1" applyFill="1" applyBorder="1" applyAlignment="1">
      <alignment horizontal="left" vertical="center" wrapText="1"/>
    </xf>
    <xf numFmtId="0" fontId="27" fillId="3" borderId="6" xfId="0" applyNumberFormat="1" applyFont="1" applyFill="1" applyBorder="1" applyAlignment="1">
      <alignment horizontal="left" vertical="center" wrapText="1"/>
    </xf>
    <xf numFmtId="0" fontId="7" fillId="3" borderId="3" xfId="3" applyNumberFormat="1" applyFont="1" applyFill="1" applyBorder="1" applyAlignment="1">
      <alignment horizontal="center" vertical="center" wrapText="1"/>
    </xf>
    <xf numFmtId="0" fontId="7" fillId="3" borderId="4" xfId="3" applyNumberFormat="1" applyFont="1" applyFill="1" applyBorder="1" applyAlignment="1">
      <alignment horizontal="center" vertical="center" wrapText="1"/>
    </xf>
    <xf numFmtId="0" fontId="7" fillId="3" borderId="6" xfId="3" applyNumberFormat="1" applyFont="1" applyFill="1" applyBorder="1" applyAlignment="1">
      <alignment horizontal="center" vertical="center" wrapText="1"/>
    </xf>
    <xf numFmtId="0" fontId="7" fillId="3" borderId="8" xfId="3" applyNumberFormat="1" applyFont="1" applyFill="1" applyBorder="1" applyAlignment="1">
      <alignment horizontal="center" vertical="center" wrapText="1"/>
    </xf>
    <xf numFmtId="0" fontId="7" fillId="3" borderId="7" xfId="3" applyNumberFormat="1" applyFont="1" applyFill="1" applyBorder="1" applyAlignment="1">
      <alignment horizontal="center" vertical="center" wrapText="1"/>
    </xf>
    <xf numFmtId="0" fontId="7" fillId="3" borderId="0" xfId="3" applyNumberFormat="1" applyFont="1" applyFill="1" applyBorder="1" applyAlignment="1">
      <alignment horizontal="center" vertical="center" wrapText="1"/>
    </xf>
    <xf numFmtId="0" fontId="7" fillId="3" borderId="9" xfId="3" applyNumberFormat="1" applyFont="1" applyFill="1" applyBorder="1" applyAlignment="1">
      <alignment horizontal="center" vertical="center" wrapText="1"/>
    </xf>
    <xf numFmtId="0" fontId="28" fillId="0" borderId="0" xfId="3" applyFont="1" applyAlignment="1">
      <alignment horizontal="left" vertical="center" wrapText="1"/>
    </xf>
    <xf numFmtId="0" fontId="30" fillId="3" borderId="0" xfId="3" applyNumberFormat="1" applyFont="1" applyFill="1" applyAlignment="1">
      <alignment horizontal="center" vertical="center" wrapText="1"/>
    </xf>
    <xf numFmtId="0" fontId="15" fillId="3" borderId="9" xfId="3" applyNumberFormat="1" applyFont="1" applyFill="1" applyBorder="1" applyAlignment="1">
      <alignment horizontal="center" vertical="top" wrapText="1"/>
    </xf>
    <xf numFmtId="0" fontId="15" fillId="3" borderId="4" xfId="3" applyNumberFormat="1" applyFont="1" applyFill="1" applyBorder="1" applyAlignment="1">
      <alignment horizontal="center" wrapText="1"/>
    </xf>
    <xf numFmtId="0" fontId="15" fillId="3" borderId="8" xfId="3" applyNumberFormat="1" applyFont="1" applyFill="1" applyBorder="1" applyAlignment="1">
      <alignment horizont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5" fillId="3" borderId="4" xfId="3" applyNumberFormat="1" applyFont="1" applyFill="1" applyBorder="1" applyAlignment="1">
      <alignment horizontal="center" vertical="center" wrapText="1"/>
    </xf>
    <xf numFmtId="0" fontId="5" fillId="3" borderId="6" xfId="3" applyNumberFormat="1" applyFont="1" applyFill="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8" fillId="0" borderId="0" xfId="3" applyNumberFormat="1" applyFont="1" applyFill="1" applyAlignment="1">
      <alignment horizontal="center" vertical="center" wrapText="1"/>
    </xf>
    <xf numFmtId="0" fontId="9" fillId="0" borderId="1"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27" fillId="0" borderId="1" xfId="3" applyNumberFormat="1" applyFont="1" applyFill="1" applyBorder="1" applyAlignment="1">
      <alignment horizontal="center" vertical="center" wrapText="1"/>
    </xf>
    <xf numFmtId="0" fontId="22" fillId="0" borderId="0" xfId="3" applyNumberFormat="1" applyFont="1" applyFill="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79" t="s">
        <v>0</v>
      </c>
      <c r="B2" s="179"/>
      <c r="C2" s="179"/>
      <c r="D2" s="179"/>
      <c r="E2" s="179"/>
      <c r="F2" s="179"/>
      <c r="G2" s="179"/>
      <c r="H2" s="179"/>
      <c r="I2" s="179"/>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Zeros="0" workbookViewId="0">
      <selection activeCell="A11" sqref="A11"/>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426</v>
      </c>
      <c r="B1" s="116"/>
      <c r="C1" s="116"/>
      <c r="D1" s="116"/>
      <c r="E1" s="116"/>
      <c r="F1" s="116"/>
    </row>
    <row r="2" spans="1:11" ht="19.5" customHeight="1">
      <c r="A2" s="193" t="s">
        <v>470</v>
      </c>
      <c r="B2" s="193"/>
      <c r="C2" s="193"/>
      <c r="D2" s="193"/>
      <c r="E2" s="193"/>
      <c r="F2" s="193"/>
      <c r="G2" s="193"/>
      <c r="H2" s="193"/>
      <c r="I2" s="193"/>
      <c r="J2" s="193"/>
      <c r="K2" s="193"/>
    </row>
    <row r="3" spans="1:11" ht="14.45" customHeight="1">
      <c r="A3" s="116"/>
      <c r="B3" s="116"/>
      <c r="C3" s="116"/>
      <c r="D3" s="116"/>
      <c r="E3" s="116"/>
      <c r="F3" s="116"/>
      <c r="K3" t="s">
        <v>428</v>
      </c>
    </row>
    <row r="4" spans="1:11" ht="14.45" customHeight="1">
      <c r="A4" s="194" t="s">
        <v>427</v>
      </c>
      <c r="B4" s="182" t="s">
        <v>316</v>
      </c>
      <c r="C4" s="182" t="s">
        <v>411</v>
      </c>
      <c r="D4" s="182" t="s">
        <v>416</v>
      </c>
      <c r="E4" s="182" t="s">
        <v>405</v>
      </c>
      <c r="F4" s="182" t="s">
        <v>406</v>
      </c>
      <c r="G4" s="182" t="s">
        <v>430</v>
      </c>
      <c r="H4" s="182"/>
      <c r="I4" s="182" t="s">
        <v>431</v>
      </c>
      <c r="J4" s="182" t="s">
        <v>432</v>
      </c>
      <c r="K4" s="182" t="s">
        <v>409</v>
      </c>
    </row>
    <row r="5" spans="1:11" s="117" customFormat="1" ht="42.75" customHeight="1">
      <c r="A5" s="194"/>
      <c r="B5" s="182"/>
      <c r="C5" s="182"/>
      <c r="D5" s="182"/>
      <c r="E5" s="182"/>
      <c r="F5" s="182"/>
      <c r="G5" s="118" t="s">
        <v>433</v>
      </c>
      <c r="H5" s="118" t="s">
        <v>435</v>
      </c>
      <c r="I5" s="182"/>
      <c r="J5" s="182"/>
      <c r="K5" s="182"/>
    </row>
    <row r="6" spans="1:11" ht="30" customHeight="1">
      <c r="A6" s="119" t="s">
        <v>316</v>
      </c>
      <c r="B6" s="120">
        <f>SUM(B7:B9)</f>
        <v>0</v>
      </c>
      <c r="C6" s="120">
        <f t="shared" ref="C6:K6" si="0">SUM(C7:C9)</f>
        <v>0</v>
      </c>
      <c r="D6" s="120">
        <f t="shared" si="0"/>
        <v>0</v>
      </c>
      <c r="E6" s="120">
        <f t="shared" si="0"/>
        <v>0</v>
      </c>
      <c r="F6" s="120">
        <f t="shared" si="0"/>
        <v>0</v>
      </c>
      <c r="G6" s="120">
        <f t="shared" si="0"/>
        <v>0</v>
      </c>
      <c r="H6" s="120">
        <f t="shared" si="0"/>
        <v>0</v>
      </c>
      <c r="I6" s="120">
        <f t="shared" si="0"/>
        <v>0</v>
      </c>
      <c r="J6" s="120">
        <f t="shared" si="0"/>
        <v>0</v>
      </c>
      <c r="K6" s="120">
        <f t="shared" si="0"/>
        <v>0</v>
      </c>
    </row>
    <row r="7" spans="1:11" ht="48" customHeight="1">
      <c r="A7" s="121" t="s">
        <v>424</v>
      </c>
      <c r="B7" s="120"/>
      <c r="C7" s="120"/>
      <c r="D7" s="120" t="s">
        <v>483</v>
      </c>
      <c r="E7" s="120"/>
      <c r="F7" s="120"/>
      <c r="G7" s="120"/>
      <c r="H7" s="120"/>
      <c r="I7" s="120"/>
      <c r="J7" s="120"/>
      <c r="K7" s="120"/>
    </row>
    <row r="8" spans="1:11" ht="48" customHeight="1">
      <c r="A8" s="121" t="s">
        <v>423</v>
      </c>
      <c r="B8" s="120"/>
      <c r="C8" s="120"/>
      <c r="D8" s="120" t="s">
        <v>483</v>
      </c>
      <c r="E8" s="120"/>
      <c r="F8" s="120"/>
      <c r="G8" s="120"/>
      <c r="H8" s="120"/>
      <c r="I8" s="120"/>
      <c r="J8" s="120"/>
      <c r="K8" s="120"/>
    </row>
    <row r="9" spans="1:11" ht="49.5" customHeight="1">
      <c r="A9" s="121" t="s">
        <v>422</v>
      </c>
      <c r="B9" s="120"/>
      <c r="C9" s="120"/>
      <c r="D9" s="120" t="s">
        <v>483</v>
      </c>
      <c r="E9" s="120"/>
      <c r="F9" s="120"/>
      <c r="G9" s="120"/>
      <c r="H9" s="120"/>
      <c r="I9" s="120"/>
      <c r="J9" s="120"/>
      <c r="K9" s="120"/>
    </row>
    <row r="10" spans="1:11">
      <c r="A10" t="s">
        <v>594</v>
      </c>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6" workbookViewId="0">
      <selection activeCell="D6" sqref="D6:E6"/>
    </sheetView>
  </sheetViews>
  <sheetFormatPr defaultColWidth="9" defaultRowHeight="14.25"/>
  <cols>
    <col min="1" max="1" width="13.375" style="168" customWidth="1"/>
    <col min="2" max="2" width="21" style="168" customWidth="1"/>
    <col min="3" max="3" width="11.375" style="168" customWidth="1"/>
    <col min="4" max="4" width="10.375" style="168" customWidth="1"/>
    <col min="5" max="5" width="11.125" style="168" customWidth="1"/>
    <col min="6" max="6" width="11.25" style="168" customWidth="1"/>
    <col min="7" max="8" width="9" style="168"/>
    <col min="9" max="9" width="9" style="169"/>
    <col min="10" max="16384" width="9" style="168"/>
  </cols>
  <sheetData>
    <row r="1" spans="1:9" ht="24.75" customHeight="1">
      <c r="A1" s="223" t="s">
        <v>579</v>
      </c>
      <c r="B1" s="223"/>
      <c r="C1" s="223"/>
    </row>
    <row r="2" spans="1:9" ht="51.75" customHeight="1">
      <c r="A2" s="224" t="s">
        <v>578</v>
      </c>
      <c r="B2" s="224"/>
      <c r="C2" s="224"/>
      <c r="D2" s="224"/>
      <c r="E2" s="224"/>
      <c r="F2" s="224"/>
      <c r="G2" s="224"/>
      <c r="H2" s="224"/>
      <c r="I2" s="224"/>
    </row>
    <row r="3" spans="1:9" s="170" customFormat="1" ht="25.5" customHeight="1">
      <c r="A3" s="225" t="s">
        <v>537</v>
      </c>
      <c r="B3" s="225"/>
      <c r="C3" s="225"/>
      <c r="D3" s="225"/>
      <c r="E3" s="225"/>
      <c r="F3" s="225"/>
      <c r="G3" s="225"/>
      <c r="H3" s="225"/>
      <c r="I3" s="225"/>
    </row>
    <row r="4" spans="1:9" s="170" customFormat="1" ht="26.25" customHeight="1">
      <c r="A4" s="217" t="s">
        <v>538</v>
      </c>
      <c r="B4" s="219"/>
      <c r="C4" s="218"/>
      <c r="D4" s="226" t="s">
        <v>539</v>
      </c>
      <c r="E4" s="227"/>
      <c r="F4" s="171"/>
      <c r="G4" s="171"/>
      <c r="H4" s="171"/>
      <c r="I4" s="172"/>
    </row>
    <row r="5" spans="1:9" ht="26.25" customHeight="1">
      <c r="A5" s="217" t="s">
        <v>540</v>
      </c>
      <c r="B5" s="219"/>
      <c r="C5" s="218"/>
      <c r="D5" s="230" t="s">
        <v>541</v>
      </c>
      <c r="E5" s="231"/>
      <c r="F5" s="217" t="s">
        <v>542</v>
      </c>
      <c r="G5" s="218"/>
      <c r="H5" s="228" t="s">
        <v>587</v>
      </c>
      <c r="I5" s="229"/>
    </row>
    <row r="6" spans="1:9" ht="26.25" customHeight="1">
      <c r="A6" s="217" t="s">
        <v>543</v>
      </c>
      <c r="B6" s="219"/>
      <c r="C6" s="218"/>
      <c r="D6" s="217" t="s">
        <v>589</v>
      </c>
      <c r="E6" s="218"/>
      <c r="F6" s="217" t="s">
        <v>544</v>
      </c>
      <c r="G6" s="218"/>
      <c r="H6" s="217" t="s">
        <v>588</v>
      </c>
      <c r="I6" s="218"/>
    </row>
    <row r="7" spans="1:9" ht="29.25" customHeight="1">
      <c r="A7" s="217" t="s">
        <v>545</v>
      </c>
      <c r="B7" s="219"/>
      <c r="C7" s="218"/>
      <c r="D7" s="217" t="s">
        <v>546</v>
      </c>
      <c r="E7" s="218"/>
      <c r="F7" s="217" t="s">
        <v>547</v>
      </c>
      <c r="G7" s="218"/>
      <c r="H7" s="217" t="s">
        <v>548</v>
      </c>
      <c r="I7" s="218"/>
    </row>
    <row r="8" spans="1:9" ht="23.25" customHeight="1">
      <c r="A8" s="217" t="s">
        <v>549</v>
      </c>
      <c r="B8" s="219"/>
      <c r="C8" s="218"/>
      <c r="D8" s="217">
        <v>2021</v>
      </c>
      <c r="E8" s="218"/>
      <c r="F8" s="217" t="s">
        <v>550</v>
      </c>
      <c r="G8" s="218"/>
      <c r="H8" s="217">
        <v>2021</v>
      </c>
      <c r="I8" s="218"/>
    </row>
    <row r="9" spans="1:9" ht="39" customHeight="1">
      <c r="A9" s="195" t="s">
        <v>551</v>
      </c>
      <c r="B9" s="220"/>
      <c r="C9" s="196"/>
      <c r="D9" s="201" t="s">
        <v>552</v>
      </c>
      <c r="E9" s="203"/>
      <c r="F9" s="217">
        <v>60000</v>
      </c>
      <c r="G9" s="219"/>
      <c r="H9" s="219"/>
      <c r="I9" s="218"/>
    </row>
    <row r="10" spans="1:9" ht="21" customHeight="1">
      <c r="A10" s="205"/>
      <c r="B10" s="221"/>
      <c r="C10" s="206"/>
      <c r="D10" s="217" t="s">
        <v>553</v>
      </c>
      <c r="E10" s="218"/>
      <c r="F10" s="217">
        <v>60000</v>
      </c>
      <c r="G10" s="219"/>
      <c r="H10" s="219"/>
      <c r="I10" s="218"/>
    </row>
    <row r="11" spans="1:9" ht="21" customHeight="1">
      <c r="A11" s="197"/>
      <c r="B11" s="222"/>
      <c r="C11" s="198"/>
      <c r="D11" s="217" t="s">
        <v>554</v>
      </c>
      <c r="E11" s="218"/>
      <c r="F11" s="217">
        <v>0</v>
      </c>
      <c r="G11" s="219"/>
      <c r="H11" s="219"/>
      <c r="I11" s="218"/>
    </row>
    <row r="12" spans="1:9" ht="35.25" customHeight="1">
      <c r="A12" s="173" t="s">
        <v>555</v>
      </c>
      <c r="B12" s="207" t="s">
        <v>556</v>
      </c>
      <c r="C12" s="208"/>
      <c r="D12" s="208"/>
      <c r="E12" s="208"/>
      <c r="F12" s="208"/>
      <c r="G12" s="208"/>
      <c r="H12" s="208"/>
      <c r="I12" s="209"/>
    </row>
    <row r="13" spans="1:9" ht="21" customHeight="1">
      <c r="A13" s="173" t="s">
        <v>557</v>
      </c>
      <c r="B13" s="210" t="s">
        <v>558</v>
      </c>
      <c r="C13" s="211"/>
      <c r="D13" s="211"/>
      <c r="E13" s="211"/>
      <c r="F13" s="211"/>
      <c r="G13" s="211"/>
      <c r="H13" s="211"/>
      <c r="I13" s="212"/>
    </row>
    <row r="14" spans="1:9" ht="38.25" customHeight="1">
      <c r="A14" s="173" t="s">
        <v>559</v>
      </c>
      <c r="B14" s="213" t="s">
        <v>560</v>
      </c>
      <c r="C14" s="214"/>
      <c r="D14" s="214"/>
      <c r="E14" s="214"/>
      <c r="F14" s="214"/>
      <c r="G14" s="214"/>
      <c r="H14" s="214"/>
      <c r="I14" s="215"/>
    </row>
    <row r="15" spans="1:9" ht="21" customHeight="1">
      <c r="A15" s="199" t="s">
        <v>561</v>
      </c>
      <c r="B15" s="217" t="s">
        <v>562</v>
      </c>
      <c r="C15" s="218"/>
      <c r="D15" s="173" t="s">
        <v>563</v>
      </c>
      <c r="E15" s="217" t="s">
        <v>564</v>
      </c>
      <c r="F15" s="219"/>
      <c r="G15" s="219"/>
      <c r="H15" s="218"/>
      <c r="I15" s="173" t="s">
        <v>565</v>
      </c>
    </row>
    <row r="16" spans="1:9" ht="21" customHeight="1">
      <c r="A16" s="216"/>
      <c r="B16" s="195" t="s">
        <v>566</v>
      </c>
      <c r="C16" s="196"/>
      <c r="D16" s="199" t="s">
        <v>567</v>
      </c>
      <c r="E16" s="201" t="s">
        <v>580</v>
      </c>
      <c r="F16" s="202"/>
      <c r="G16" s="202"/>
      <c r="H16" s="203"/>
      <c r="I16" s="176">
        <v>1</v>
      </c>
    </row>
    <row r="17" spans="1:9" ht="21" customHeight="1">
      <c r="A17" s="216"/>
      <c r="B17" s="205"/>
      <c r="C17" s="206"/>
      <c r="D17" s="200"/>
      <c r="E17" s="201" t="s">
        <v>581</v>
      </c>
      <c r="F17" s="202"/>
      <c r="G17" s="202"/>
      <c r="H17" s="203"/>
      <c r="I17" s="176">
        <v>1</v>
      </c>
    </row>
    <row r="18" spans="1:9" ht="21" customHeight="1">
      <c r="A18" s="216"/>
      <c r="B18" s="205"/>
      <c r="C18" s="206"/>
      <c r="D18" s="199" t="s">
        <v>568</v>
      </c>
      <c r="E18" s="201" t="s">
        <v>582</v>
      </c>
      <c r="F18" s="202"/>
      <c r="G18" s="202"/>
      <c r="H18" s="203"/>
      <c r="I18" s="176">
        <v>1</v>
      </c>
    </row>
    <row r="19" spans="1:9" ht="21" customHeight="1">
      <c r="A19" s="216"/>
      <c r="B19" s="205"/>
      <c r="C19" s="206"/>
      <c r="D19" s="200"/>
      <c r="E19" s="201"/>
      <c r="F19" s="202"/>
      <c r="G19" s="202"/>
      <c r="H19" s="203"/>
      <c r="I19" s="174"/>
    </row>
    <row r="20" spans="1:9" ht="21" customHeight="1">
      <c r="A20" s="216"/>
      <c r="B20" s="205"/>
      <c r="C20" s="206"/>
      <c r="D20" s="199" t="s">
        <v>569</v>
      </c>
      <c r="E20" s="201"/>
      <c r="F20" s="202"/>
      <c r="G20" s="202"/>
      <c r="H20" s="203"/>
      <c r="I20" s="174"/>
    </row>
    <row r="21" spans="1:9" ht="21" customHeight="1">
      <c r="A21" s="216"/>
      <c r="B21" s="205"/>
      <c r="C21" s="206"/>
      <c r="D21" s="200"/>
      <c r="E21" s="201"/>
      <c r="F21" s="202"/>
      <c r="G21" s="202"/>
      <c r="H21" s="203"/>
      <c r="I21" s="174"/>
    </row>
    <row r="22" spans="1:9">
      <c r="A22" s="216"/>
      <c r="B22" s="205"/>
      <c r="C22" s="206"/>
      <c r="D22" s="199" t="s">
        <v>570</v>
      </c>
      <c r="E22" s="201"/>
      <c r="F22" s="202"/>
      <c r="G22" s="202"/>
      <c r="H22" s="203"/>
      <c r="I22" s="174"/>
    </row>
    <row r="23" spans="1:9">
      <c r="A23" s="216"/>
      <c r="B23" s="197"/>
      <c r="C23" s="198"/>
      <c r="D23" s="200"/>
      <c r="E23" s="201"/>
      <c r="F23" s="202"/>
      <c r="G23" s="202"/>
      <c r="H23" s="203"/>
      <c r="I23" s="174"/>
    </row>
    <row r="24" spans="1:9">
      <c r="A24" s="216"/>
      <c r="B24" s="195" t="s">
        <v>571</v>
      </c>
      <c r="C24" s="196"/>
      <c r="D24" s="199" t="s">
        <v>572</v>
      </c>
      <c r="E24" s="201"/>
      <c r="F24" s="202"/>
      <c r="G24" s="202"/>
      <c r="H24" s="203"/>
      <c r="I24" s="174"/>
    </row>
    <row r="25" spans="1:9">
      <c r="A25" s="216"/>
      <c r="B25" s="205"/>
      <c r="C25" s="206"/>
      <c r="D25" s="200"/>
      <c r="E25" s="201"/>
      <c r="F25" s="202"/>
      <c r="G25" s="202"/>
      <c r="H25" s="203"/>
      <c r="I25" s="174"/>
    </row>
    <row r="26" spans="1:9">
      <c r="A26" s="216"/>
      <c r="B26" s="205"/>
      <c r="C26" s="206"/>
      <c r="D26" s="199" t="s">
        <v>573</v>
      </c>
      <c r="E26" s="201" t="s">
        <v>583</v>
      </c>
      <c r="F26" s="202"/>
      <c r="G26" s="202"/>
      <c r="H26" s="203"/>
      <c r="I26" s="174" t="s">
        <v>584</v>
      </c>
    </row>
    <row r="27" spans="1:9">
      <c r="A27" s="216"/>
      <c r="B27" s="205"/>
      <c r="C27" s="206"/>
      <c r="D27" s="200"/>
      <c r="E27" s="201"/>
      <c r="F27" s="202"/>
      <c r="G27" s="202"/>
      <c r="H27" s="203"/>
      <c r="I27" s="174"/>
    </row>
    <row r="28" spans="1:9">
      <c r="A28" s="216"/>
      <c r="B28" s="205"/>
      <c r="C28" s="206"/>
      <c r="D28" s="199" t="s">
        <v>574</v>
      </c>
      <c r="E28" s="201"/>
      <c r="F28" s="202"/>
      <c r="G28" s="202"/>
      <c r="H28" s="203"/>
      <c r="I28" s="174"/>
    </row>
    <row r="29" spans="1:9">
      <c r="A29" s="216"/>
      <c r="B29" s="205"/>
      <c r="C29" s="206"/>
      <c r="D29" s="200"/>
      <c r="E29" s="201"/>
      <c r="F29" s="202"/>
      <c r="G29" s="202"/>
      <c r="H29" s="203"/>
      <c r="I29" s="174"/>
    </row>
    <row r="30" spans="1:9">
      <c r="A30" s="216"/>
      <c r="B30" s="205"/>
      <c r="C30" s="206"/>
      <c r="D30" s="199" t="s">
        <v>575</v>
      </c>
      <c r="E30" s="201"/>
      <c r="F30" s="202"/>
      <c r="G30" s="202"/>
      <c r="H30" s="203"/>
      <c r="I30" s="174"/>
    </row>
    <row r="31" spans="1:9">
      <c r="A31" s="216"/>
      <c r="B31" s="197"/>
      <c r="C31" s="198"/>
      <c r="D31" s="200"/>
      <c r="E31" s="201"/>
      <c r="F31" s="202"/>
      <c r="G31" s="202"/>
      <c r="H31" s="203"/>
      <c r="I31" s="174"/>
    </row>
    <row r="32" spans="1:9">
      <c r="A32" s="216"/>
      <c r="B32" s="195" t="s">
        <v>576</v>
      </c>
      <c r="C32" s="196"/>
      <c r="D32" s="199" t="s">
        <v>577</v>
      </c>
      <c r="E32" s="201" t="s">
        <v>585</v>
      </c>
      <c r="F32" s="202"/>
      <c r="G32" s="202"/>
      <c r="H32" s="203"/>
      <c r="I32" s="176">
        <v>0.9</v>
      </c>
    </row>
    <row r="33" spans="1:9">
      <c r="A33" s="200"/>
      <c r="B33" s="197"/>
      <c r="C33" s="198"/>
      <c r="D33" s="200"/>
      <c r="E33" s="201" t="s">
        <v>586</v>
      </c>
      <c r="F33" s="202"/>
      <c r="G33" s="202"/>
      <c r="H33" s="203"/>
      <c r="I33" s="176">
        <v>0.9</v>
      </c>
    </row>
    <row r="34" spans="1:9">
      <c r="A34" s="204"/>
      <c r="B34" s="204"/>
      <c r="C34" s="204"/>
      <c r="D34" s="204"/>
      <c r="E34" s="204"/>
      <c r="F34" s="204"/>
      <c r="G34" s="204"/>
      <c r="H34" s="204"/>
      <c r="I34" s="204"/>
    </row>
  </sheetData>
  <mergeCells count="65">
    <mergeCell ref="A9:C11"/>
    <mergeCell ref="D9:E9"/>
    <mergeCell ref="A1:C1"/>
    <mergeCell ref="A2:I2"/>
    <mergeCell ref="A3:I3"/>
    <mergeCell ref="A4:C4"/>
    <mergeCell ref="D4:E4"/>
    <mergeCell ref="H5:I5"/>
    <mergeCell ref="A6:C6"/>
    <mergeCell ref="D6:E6"/>
    <mergeCell ref="F6:G6"/>
    <mergeCell ref="H6:I6"/>
    <mergeCell ref="A5:C5"/>
    <mergeCell ref="D5:E5"/>
    <mergeCell ref="F5:G5"/>
    <mergeCell ref="H7:I7"/>
    <mergeCell ref="A8:C8"/>
    <mergeCell ref="D8:E8"/>
    <mergeCell ref="F8:G8"/>
    <mergeCell ref="H8:I8"/>
    <mergeCell ref="A7:C7"/>
    <mergeCell ref="D7:E7"/>
    <mergeCell ref="F7:G7"/>
    <mergeCell ref="F9:I9"/>
    <mergeCell ref="D10:E10"/>
    <mergeCell ref="F10:I10"/>
    <mergeCell ref="D11:E11"/>
    <mergeCell ref="F11:I11"/>
    <mergeCell ref="B12:I12"/>
    <mergeCell ref="B13:I13"/>
    <mergeCell ref="B14:I14"/>
    <mergeCell ref="A15:A33"/>
    <mergeCell ref="B15:C15"/>
    <mergeCell ref="E15:H15"/>
    <mergeCell ref="B16:C23"/>
    <mergeCell ref="D16:D17"/>
    <mergeCell ref="E16:H16"/>
    <mergeCell ref="E17:H17"/>
    <mergeCell ref="D18:D19"/>
    <mergeCell ref="E18:H18"/>
    <mergeCell ref="E19:H19"/>
    <mergeCell ref="D20:D21"/>
    <mergeCell ref="E20:H20"/>
    <mergeCell ref="E21:H21"/>
    <mergeCell ref="D22:D23"/>
    <mergeCell ref="E22:H22"/>
    <mergeCell ref="E23:H23"/>
    <mergeCell ref="B24:C31"/>
    <mergeCell ref="D24:D25"/>
    <mergeCell ref="E24:H24"/>
    <mergeCell ref="E25:H25"/>
    <mergeCell ref="D26:D27"/>
    <mergeCell ref="E26:H26"/>
    <mergeCell ref="E27:H27"/>
    <mergeCell ref="D28:D29"/>
    <mergeCell ref="E28:H28"/>
    <mergeCell ref="E29:H29"/>
    <mergeCell ref="D30:D31"/>
    <mergeCell ref="E30:H30"/>
    <mergeCell ref="E31:H31"/>
    <mergeCell ref="B32:C33"/>
    <mergeCell ref="D32:D33"/>
    <mergeCell ref="E32:H32"/>
    <mergeCell ref="E33:H33"/>
    <mergeCell ref="A34:I34"/>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10" workbookViewId="0">
      <selection activeCell="C28" sqref="C28"/>
    </sheetView>
  </sheetViews>
  <sheetFormatPr defaultRowHeight="12.75"/>
  <cols>
    <col min="1" max="1" width="19" style="148" customWidth="1"/>
    <col min="2" max="2" width="22.375" style="148" customWidth="1"/>
    <col min="3" max="3" width="10" style="148" customWidth="1"/>
    <col min="4" max="4" width="20.5" style="148" customWidth="1"/>
    <col min="5" max="5" width="11.5" style="148" customWidth="1"/>
    <col min="6" max="6" width="12" style="148" customWidth="1"/>
    <col min="7" max="255" width="9" style="148"/>
    <col min="256" max="256" width="1.125" style="148" customWidth="1"/>
    <col min="257" max="257" width="16.5" style="148" customWidth="1"/>
    <col min="258" max="258" width="29.375" style="148" customWidth="1"/>
    <col min="259" max="259" width="10.875" style="148" customWidth="1"/>
    <col min="260" max="260" width="12.625" style="148" customWidth="1"/>
    <col min="261" max="261" width="12.375" style="148" customWidth="1"/>
    <col min="262" max="262" width="12.5" style="148" customWidth="1"/>
    <col min="263" max="511" width="9" style="148"/>
    <col min="512" max="512" width="1.125" style="148" customWidth="1"/>
    <col min="513" max="513" width="16.5" style="148" customWidth="1"/>
    <col min="514" max="514" width="29.375" style="148" customWidth="1"/>
    <col min="515" max="515" width="10.875" style="148" customWidth="1"/>
    <col min="516" max="516" width="12.625" style="148" customWidth="1"/>
    <col min="517" max="517" width="12.375" style="148" customWidth="1"/>
    <col min="518" max="518" width="12.5" style="148" customWidth="1"/>
    <col min="519" max="767" width="9" style="148"/>
    <col min="768" max="768" width="1.125" style="148" customWidth="1"/>
    <col min="769" max="769" width="16.5" style="148" customWidth="1"/>
    <col min="770" max="770" width="29.375" style="148" customWidth="1"/>
    <col min="771" max="771" width="10.875" style="148" customWidth="1"/>
    <col min="772" max="772" width="12.625" style="148" customWidth="1"/>
    <col min="773" max="773" width="12.375" style="148" customWidth="1"/>
    <col min="774" max="774" width="12.5" style="148" customWidth="1"/>
    <col min="775" max="1023" width="9" style="148"/>
    <col min="1024" max="1024" width="1.125" style="148" customWidth="1"/>
    <col min="1025" max="1025" width="16.5" style="148" customWidth="1"/>
    <col min="1026" max="1026" width="29.375" style="148" customWidth="1"/>
    <col min="1027" max="1027" width="10.875" style="148" customWidth="1"/>
    <col min="1028" max="1028" width="12.625" style="148" customWidth="1"/>
    <col min="1029" max="1029" width="12.375" style="148" customWidth="1"/>
    <col min="1030" max="1030" width="12.5" style="148" customWidth="1"/>
    <col min="1031" max="1279" width="9" style="148"/>
    <col min="1280" max="1280" width="1.125" style="148" customWidth="1"/>
    <col min="1281" max="1281" width="16.5" style="148" customWidth="1"/>
    <col min="1282" max="1282" width="29.375" style="148" customWidth="1"/>
    <col min="1283" max="1283" width="10.875" style="148" customWidth="1"/>
    <col min="1284" max="1284" width="12.625" style="148" customWidth="1"/>
    <col min="1285" max="1285" width="12.375" style="148" customWidth="1"/>
    <col min="1286" max="1286" width="12.5" style="148" customWidth="1"/>
    <col min="1287" max="1535" width="9" style="148"/>
    <col min="1536" max="1536" width="1.125" style="148" customWidth="1"/>
    <col min="1537" max="1537" width="16.5" style="148" customWidth="1"/>
    <col min="1538" max="1538" width="29.375" style="148" customWidth="1"/>
    <col min="1539" max="1539" width="10.875" style="148" customWidth="1"/>
    <col min="1540" max="1540" width="12.625" style="148" customWidth="1"/>
    <col min="1541" max="1541" width="12.375" style="148" customWidth="1"/>
    <col min="1542" max="1542" width="12.5" style="148" customWidth="1"/>
    <col min="1543" max="1791" width="9" style="148"/>
    <col min="1792" max="1792" width="1.125" style="148" customWidth="1"/>
    <col min="1793" max="1793" width="16.5" style="148" customWidth="1"/>
    <col min="1794" max="1794" width="29.375" style="148" customWidth="1"/>
    <col min="1795" max="1795" width="10.875" style="148" customWidth="1"/>
    <col min="1796" max="1796" width="12.625" style="148" customWidth="1"/>
    <col min="1797" max="1797" width="12.375" style="148" customWidth="1"/>
    <col min="1798" max="1798" width="12.5" style="148" customWidth="1"/>
    <col min="1799" max="2047" width="9" style="148"/>
    <col min="2048" max="2048" width="1.125" style="148" customWidth="1"/>
    <col min="2049" max="2049" width="16.5" style="148" customWidth="1"/>
    <col min="2050" max="2050" width="29.375" style="148" customWidth="1"/>
    <col min="2051" max="2051" width="10.875" style="148" customWidth="1"/>
    <col min="2052" max="2052" width="12.625" style="148" customWidth="1"/>
    <col min="2053" max="2053" width="12.375" style="148" customWidth="1"/>
    <col min="2054" max="2054" width="12.5" style="148" customWidth="1"/>
    <col min="2055" max="2303" width="9" style="148"/>
    <col min="2304" max="2304" width="1.125" style="148" customWidth="1"/>
    <col min="2305" max="2305" width="16.5" style="148" customWidth="1"/>
    <col min="2306" max="2306" width="29.375" style="148" customWidth="1"/>
    <col min="2307" max="2307" width="10.875" style="148" customWidth="1"/>
    <col min="2308" max="2308" width="12.625" style="148" customWidth="1"/>
    <col min="2309" max="2309" width="12.375" style="148" customWidth="1"/>
    <col min="2310" max="2310" width="12.5" style="148" customWidth="1"/>
    <col min="2311" max="2559" width="9" style="148"/>
    <col min="2560" max="2560" width="1.125" style="148" customWidth="1"/>
    <col min="2561" max="2561" width="16.5" style="148" customWidth="1"/>
    <col min="2562" max="2562" width="29.375" style="148" customWidth="1"/>
    <col min="2563" max="2563" width="10.875" style="148" customWidth="1"/>
    <col min="2564" max="2564" width="12.625" style="148" customWidth="1"/>
    <col min="2565" max="2565" width="12.375" style="148" customWidth="1"/>
    <col min="2566" max="2566" width="12.5" style="148" customWidth="1"/>
    <col min="2567" max="2815" width="9" style="148"/>
    <col min="2816" max="2816" width="1.125" style="148" customWidth="1"/>
    <col min="2817" max="2817" width="16.5" style="148" customWidth="1"/>
    <col min="2818" max="2818" width="29.375" style="148" customWidth="1"/>
    <col min="2819" max="2819" width="10.875" style="148" customWidth="1"/>
    <col min="2820" max="2820" width="12.625" style="148" customWidth="1"/>
    <col min="2821" max="2821" width="12.375" style="148" customWidth="1"/>
    <col min="2822" max="2822" width="12.5" style="148" customWidth="1"/>
    <col min="2823" max="3071" width="9" style="148"/>
    <col min="3072" max="3072" width="1.125" style="148" customWidth="1"/>
    <col min="3073" max="3073" width="16.5" style="148" customWidth="1"/>
    <col min="3074" max="3074" width="29.375" style="148" customWidth="1"/>
    <col min="3075" max="3075" width="10.875" style="148" customWidth="1"/>
    <col min="3076" max="3076" width="12.625" style="148" customWidth="1"/>
    <col min="3077" max="3077" width="12.375" style="148" customWidth="1"/>
    <col min="3078" max="3078" width="12.5" style="148" customWidth="1"/>
    <col min="3079" max="3327" width="9" style="148"/>
    <col min="3328" max="3328" width="1.125" style="148" customWidth="1"/>
    <col min="3329" max="3329" width="16.5" style="148" customWidth="1"/>
    <col min="3330" max="3330" width="29.375" style="148" customWidth="1"/>
    <col min="3331" max="3331" width="10.875" style="148" customWidth="1"/>
    <col min="3332" max="3332" width="12.625" style="148" customWidth="1"/>
    <col min="3333" max="3333" width="12.375" style="148" customWidth="1"/>
    <col min="3334" max="3334" width="12.5" style="148" customWidth="1"/>
    <col min="3335" max="3583" width="9" style="148"/>
    <col min="3584" max="3584" width="1.125" style="148" customWidth="1"/>
    <col min="3585" max="3585" width="16.5" style="148" customWidth="1"/>
    <col min="3586" max="3586" width="29.375" style="148" customWidth="1"/>
    <col min="3587" max="3587" width="10.875" style="148" customWidth="1"/>
    <col min="3588" max="3588" width="12.625" style="148" customWidth="1"/>
    <col min="3589" max="3589" width="12.375" style="148" customWidth="1"/>
    <col min="3590" max="3590" width="12.5" style="148" customWidth="1"/>
    <col min="3591" max="3839" width="9" style="148"/>
    <col min="3840" max="3840" width="1.125" style="148" customWidth="1"/>
    <col min="3841" max="3841" width="16.5" style="148" customWidth="1"/>
    <col min="3842" max="3842" width="29.375" style="148" customWidth="1"/>
    <col min="3843" max="3843" width="10.875" style="148" customWidth="1"/>
    <col min="3844" max="3844" width="12.625" style="148" customWidth="1"/>
    <col min="3845" max="3845" width="12.375" style="148" customWidth="1"/>
    <col min="3846" max="3846" width="12.5" style="148" customWidth="1"/>
    <col min="3847" max="4095" width="9" style="148"/>
    <col min="4096" max="4096" width="1.125" style="148" customWidth="1"/>
    <col min="4097" max="4097" width="16.5" style="148" customWidth="1"/>
    <col min="4098" max="4098" width="29.375" style="148" customWidth="1"/>
    <col min="4099" max="4099" width="10.875" style="148" customWidth="1"/>
    <col min="4100" max="4100" width="12.625" style="148" customWidth="1"/>
    <col min="4101" max="4101" width="12.375" style="148" customWidth="1"/>
    <col min="4102" max="4102" width="12.5" style="148" customWidth="1"/>
    <col min="4103" max="4351" width="9" style="148"/>
    <col min="4352" max="4352" width="1.125" style="148" customWidth="1"/>
    <col min="4353" max="4353" width="16.5" style="148" customWidth="1"/>
    <col min="4354" max="4354" width="29.375" style="148" customWidth="1"/>
    <col min="4355" max="4355" width="10.875" style="148" customWidth="1"/>
    <col min="4356" max="4356" width="12.625" style="148" customWidth="1"/>
    <col min="4357" max="4357" width="12.375" style="148" customWidth="1"/>
    <col min="4358" max="4358" width="12.5" style="148" customWidth="1"/>
    <col min="4359" max="4607" width="9" style="148"/>
    <col min="4608" max="4608" width="1.125" style="148" customWidth="1"/>
    <col min="4609" max="4609" width="16.5" style="148" customWidth="1"/>
    <col min="4610" max="4610" width="29.375" style="148" customWidth="1"/>
    <col min="4611" max="4611" width="10.875" style="148" customWidth="1"/>
    <col min="4612" max="4612" width="12.625" style="148" customWidth="1"/>
    <col min="4613" max="4613" width="12.375" style="148" customWidth="1"/>
    <col min="4614" max="4614" width="12.5" style="148" customWidth="1"/>
    <col min="4615" max="4863" width="9" style="148"/>
    <col min="4864" max="4864" width="1.125" style="148" customWidth="1"/>
    <col min="4865" max="4865" width="16.5" style="148" customWidth="1"/>
    <col min="4866" max="4866" width="29.375" style="148" customWidth="1"/>
    <col min="4867" max="4867" width="10.875" style="148" customWidth="1"/>
    <col min="4868" max="4868" width="12.625" style="148" customWidth="1"/>
    <col min="4869" max="4869" width="12.375" style="148" customWidth="1"/>
    <col min="4870" max="4870" width="12.5" style="148" customWidth="1"/>
    <col min="4871" max="5119" width="9" style="148"/>
    <col min="5120" max="5120" width="1.125" style="148" customWidth="1"/>
    <col min="5121" max="5121" width="16.5" style="148" customWidth="1"/>
    <col min="5122" max="5122" width="29.375" style="148" customWidth="1"/>
    <col min="5123" max="5123" width="10.875" style="148" customWidth="1"/>
    <col min="5124" max="5124" width="12.625" style="148" customWidth="1"/>
    <col min="5125" max="5125" width="12.375" style="148" customWidth="1"/>
    <col min="5126" max="5126" width="12.5" style="148" customWidth="1"/>
    <col min="5127" max="5375" width="9" style="148"/>
    <col min="5376" max="5376" width="1.125" style="148" customWidth="1"/>
    <col min="5377" max="5377" width="16.5" style="148" customWidth="1"/>
    <col min="5378" max="5378" width="29.375" style="148" customWidth="1"/>
    <col min="5379" max="5379" width="10.875" style="148" customWidth="1"/>
    <col min="5380" max="5380" width="12.625" style="148" customWidth="1"/>
    <col min="5381" max="5381" width="12.375" style="148" customWidth="1"/>
    <col min="5382" max="5382" width="12.5" style="148" customWidth="1"/>
    <col min="5383" max="5631" width="9" style="148"/>
    <col min="5632" max="5632" width="1.125" style="148" customWidth="1"/>
    <col min="5633" max="5633" width="16.5" style="148" customWidth="1"/>
    <col min="5634" max="5634" width="29.375" style="148" customWidth="1"/>
    <col min="5635" max="5635" width="10.875" style="148" customWidth="1"/>
    <col min="5636" max="5636" width="12.625" style="148" customWidth="1"/>
    <col min="5637" max="5637" width="12.375" style="148" customWidth="1"/>
    <col min="5638" max="5638" width="12.5" style="148" customWidth="1"/>
    <col min="5639" max="5887" width="9" style="148"/>
    <col min="5888" max="5888" width="1.125" style="148" customWidth="1"/>
    <col min="5889" max="5889" width="16.5" style="148" customWidth="1"/>
    <col min="5890" max="5890" width="29.375" style="148" customWidth="1"/>
    <col min="5891" max="5891" width="10.875" style="148" customWidth="1"/>
    <col min="5892" max="5892" width="12.625" style="148" customWidth="1"/>
    <col min="5893" max="5893" width="12.375" style="148" customWidth="1"/>
    <col min="5894" max="5894" width="12.5" style="148" customWidth="1"/>
    <col min="5895" max="6143" width="9" style="148"/>
    <col min="6144" max="6144" width="1.125" style="148" customWidth="1"/>
    <col min="6145" max="6145" width="16.5" style="148" customWidth="1"/>
    <col min="6146" max="6146" width="29.375" style="148" customWidth="1"/>
    <col min="6147" max="6147" width="10.875" style="148" customWidth="1"/>
    <col min="6148" max="6148" width="12.625" style="148" customWidth="1"/>
    <col min="6149" max="6149" width="12.375" style="148" customWidth="1"/>
    <col min="6150" max="6150" width="12.5" style="148" customWidth="1"/>
    <col min="6151" max="6399" width="9" style="148"/>
    <col min="6400" max="6400" width="1.125" style="148" customWidth="1"/>
    <col min="6401" max="6401" width="16.5" style="148" customWidth="1"/>
    <col min="6402" max="6402" width="29.375" style="148" customWidth="1"/>
    <col min="6403" max="6403" width="10.875" style="148" customWidth="1"/>
    <col min="6404" max="6404" width="12.625" style="148" customWidth="1"/>
    <col min="6405" max="6405" width="12.375" style="148" customWidth="1"/>
    <col min="6406" max="6406" width="12.5" style="148" customWidth="1"/>
    <col min="6407" max="6655" width="9" style="148"/>
    <col min="6656" max="6656" width="1.125" style="148" customWidth="1"/>
    <col min="6657" max="6657" width="16.5" style="148" customWidth="1"/>
    <col min="6658" max="6658" width="29.375" style="148" customWidth="1"/>
    <col min="6659" max="6659" width="10.875" style="148" customWidth="1"/>
    <col min="6660" max="6660" width="12.625" style="148" customWidth="1"/>
    <col min="6661" max="6661" width="12.375" style="148" customWidth="1"/>
    <col min="6662" max="6662" width="12.5" style="148" customWidth="1"/>
    <col min="6663" max="6911" width="9" style="148"/>
    <col min="6912" max="6912" width="1.125" style="148" customWidth="1"/>
    <col min="6913" max="6913" width="16.5" style="148" customWidth="1"/>
    <col min="6914" max="6914" width="29.375" style="148" customWidth="1"/>
    <col min="6915" max="6915" width="10.875" style="148" customWidth="1"/>
    <col min="6916" max="6916" width="12.625" style="148" customWidth="1"/>
    <col min="6917" max="6917" width="12.375" style="148" customWidth="1"/>
    <col min="6918" max="6918" width="12.5" style="148" customWidth="1"/>
    <col min="6919" max="7167" width="9" style="148"/>
    <col min="7168" max="7168" width="1.125" style="148" customWidth="1"/>
    <col min="7169" max="7169" width="16.5" style="148" customWidth="1"/>
    <col min="7170" max="7170" width="29.375" style="148" customWidth="1"/>
    <col min="7171" max="7171" width="10.875" style="148" customWidth="1"/>
    <col min="7172" max="7172" width="12.625" style="148" customWidth="1"/>
    <col min="7173" max="7173" width="12.375" style="148" customWidth="1"/>
    <col min="7174" max="7174" width="12.5" style="148" customWidth="1"/>
    <col min="7175" max="7423" width="9" style="148"/>
    <col min="7424" max="7424" width="1.125" style="148" customWidth="1"/>
    <col min="7425" max="7425" width="16.5" style="148" customWidth="1"/>
    <col min="7426" max="7426" width="29.375" style="148" customWidth="1"/>
    <col min="7427" max="7427" width="10.875" style="148" customWidth="1"/>
    <col min="7428" max="7428" width="12.625" style="148" customWidth="1"/>
    <col min="7429" max="7429" width="12.375" style="148" customWidth="1"/>
    <col min="7430" max="7430" width="12.5" style="148" customWidth="1"/>
    <col min="7431" max="7679" width="9" style="148"/>
    <col min="7680" max="7680" width="1.125" style="148" customWidth="1"/>
    <col min="7681" max="7681" width="16.5" style="148" customWidth="1"/>
    <col min="7682" max="7682" width="29.375" style="148" customWidth="1"/>
    <col min="7683" max="7683" width="10.875" style="148" customWidth="1"/>
    <col min="7684" max="7684" width="12.625" style="148" customWidth="1"/>
    <col min="7685" max="7685" width="12.375" style="148" customWidth="1"/>
    <col min="7686" max="7686" width="12.5" style="148" customWidth="1"/>
    <col min="7687" max="7935" width="9" style="148"/>
    <col min="7936" max="7936" width="1.125" style="148" customWidth="1"/>
    <col min="7937" max="7937" width="16.5" style="148" customWidth="1"/>
    <col min="7938" max="7938" width="29.375" style="148" customWidth="1"/>
    <col min="7939" max="7939" width="10.875" style="148" customWidth="1"/>
    <col min="7940" max="7940" width="12.625" style="148" customWidth="1"/>
    <col min="7941" max="7941" width="12.375" style="148" customWidth="1"/>
    <col min="7942" max="7942" width="12.5" style="148" customWidth="1"/>
    <col min="7943" max="8191" width="9" style="148"/>
    <col min="8192" max="8192" width="1.125" style="148" customWidth="1"/>
    <col min="8193" max="8193" width="16.5" style="148" customWidth="1"/>
    <col min="8194" max="8194" width="29.375" style="148" customWidth="1"/>
    <col min="8195" max="8195" width="10.875" style="148" customWidth="1"/>
    <col min="8196" max="8196" width="12.625" style="148" customWidth="1"/>
    <col min="8197" max="8197" width="12.375" style="148" customWidth="1"/>
    <col min="8198" max="8198" width="12.5" style="148" customWidth="1"/>
    <col min="8199" max="8447" width="9" style="148"/>
    <col min="8448" max="8448" width="1.125" style="148" customWidth="1"/>
    <col min="8449" max="8449" width="16.5" style="148" customWidth="1"/>
    <col min="8450" max="8450" width="29.375" style="148" customWidth="1"/>
    <col min="8451" max="8451" width="10.875" style="148" customWidth="1"/>
    <col min="8452" max="8452" width="12.625" style="148" customWidth="1"/>
    <col min="8453" max="8453" width="12.375" style="148" customWidth="1"/>
    <col min="8454" max="8454" width="12.5" style="148" customWidth="1"/>
    <col min="8455" max="8703" width="9" style="148"/>
    <col min="8704" max="8704" width="1.125" style="148" customWidth="1"/>
    <col min="8705" max="8705" width="16.5" style="148" customWidth="1"/>
    <col min="8706" max="8706" width="29.375" style="148" customWidth="1"/>
    <col min="8707" max="8707" width="10.875" style="148" customWidth="1"/>
    <col min="8708" max="8708" width="12.625" style="148" customWidth="1"/>
    <col min="8709" max="8709" width="12.375" style="148" customWidth="1"/>
    <col min="8710" max="8710" width="12.5" style="148" customWidth="1"/>
    <col min="8711" max="8959" width="9" style="148"/>
    <col min="8960" max="8960" width="1.125" style="148" customWidth="1"/>
    <col min="8961" max="8961" width="16.5" style="148" customWidth="1"/>
    <col min="8962" max="8962" width="29.375" style="148" customWidth="1"/>
    <col min="8963" max="8963" width="10.875" style="148" customWidth="1"/>
    <col min="8964" max="8964" width="12.625" style="148" customWidth="1"/>
    <col min="8965" max="8965" width="12.375" style="148" customWidth="1"/>
    <col min="8966" max="8966" width="12.5" style="148" customWidth="1"/>
    <col min="8967" max="9215" width="9" style="148"/>
    <col min="9216" max="9216" width="1.125" style="148" customWidth="1"/>
    <col min="9217" max="9217" width="16.5" style="148" customWidth="1"/>
    <col min="9218" max="9218" width="29.375" style="148" customWidth="1"/>
    <col min="9219" max="9219" width="10.875" style="148" customWidth="1"/>
    <col min="9220" max="9220" width="12.625" style="148" customWidth="1"/>
    <col min="9221" max="9221" width="12.375" style="148" customWidth="1"/>
    <col min="9222" max="9222" width="12.5" style="148" customWidth="1"/>
    <col min="9223" max="9471" width="9" style="148"/>
    <col min="9472" max="9472" width="1.125" style="148" customWidth="1"/>
    <col min="9473" max="9473" width="16.5" style="148" customWidth="1"/>
    <col min="9474" max="9474" width="29.375" style="148" customWidth="1"/>
    <col min="9475" max="9475" width="10.875" style="148" customWidth="1"/>
    <col min="9476" max="9476" width="12.625" style="148" customWidth="1"/>
    <col min="9477" max="9477" width="12.375" style="148" customWidth="1"/>
    <col min="9478" max="9478" width="12.5" style="148" customWidth="1"/>
    <col min="9479" max="9727" width="9" style="148"/>
    <col min="9728" max="9728" width="1.125" style="148" customWidth="1"/>
    <col min="9729" max="9729" width="16.5" style="148" customWidth="1"/>
    <col min="9730" max="9730" width="29.375" style="148" customWidth="1"/>
    <col min="9731" max="9731" width="10.875" style="148" customWidth="1"/>
    <col min="9732" max="9732" width="12.625" style="148" customWidth="1"/>
    <col min="9733" max="9733" width="12.375" style="148" customWidth="1"/>
    <col min="9734" max="9734" width="12.5" style="148" customWidth="1"/>
    <col min="9735" max="9983" width="9" style="148"/>
    <col min="9984" max="9984" width="1.125" style="148" customWidth="1"/>
    <col min="9985" max="9985" width="16.5" style="148" customWidth="1"/>
    <col min="9986" max="9986" width="29.375" style="148" customWidth="1"/>
    <col min="9987" max="9987" width="10.875" style="148" customWidth="1"/>
    <col min="9988" max="9988" width="12.625" style="148" customWidth="1"/>
    <col min="9989" max="9989" width="12.375" style="148" customWidth="1"/>
    <col min="9990" max="9990" width="12.5" style="148" customWidth="1"/>
    <col min="9991" max="10239" width="9" style="148"/>
    <col min="10240" max="10240" width="1.125" style="148" customWidth="1"/>
    <col min="10241" max="10241" width="16.5" style="148" customWidth="1"/>
    <col min="10242" max="10242" width="29.375" style="148" customWidth="1"/>
    <col min="10243" max="10243" width="10.875" style="148" customWidth="1"/>
    <col min="10244" max="10244" width="12.625" style="148" customWidth="1"/>
    <col min="10245" max="10245" width="12.375" style="148" customWidth="1"/>
    <col min="10246" max="10246" width="12.5" style="148" customWidth="1"/>
    <col min="10247" max="10495" width="9" style="148"/>
    <col min="10496" max="10496" width="1.125" style="148" customWidth="1"/>
    <col min="10497" max="10497" width="16.5" style="148" customWidth="1"/>
    <col min="10498" max="10498" width="29.375" style="148" customWidth="1"/>
    <col min="10499" max="10499" width="10.875" style="148" customWidth="1"/>
    <col min="10500" max="10500" width="12.625" style="148" customWidth="1"/>
    <col min="10501" max="10501" width="12.375" style="148" customWidth="1"/>
    <col min="10502" max="10502" width="12.5" style="148" customWidth="1"/>
    <col min="10503" max="10751" width="9" style="148"/>
    <col min="10752" max="10752" width="1.125" style="148" customWidth="1"/>
    <col min="10753" max="10753" width="16.5" style="148" customWidth="1"/>
    <col min="10754" max="10754" width="29.375" style="148" customWidth="1"/>
    <col min="10755" max="10755" width="10.875" style="148" customWidth="1"/>
    <col min="10756" max="10756" width="12.625" style="148" customWidth="1"/>
    <col min="10757" max="10757" width="12.375" style="148" customWidth="1"/>
    <col min="10758" max="10758" width="12.5" style="148" customWidth="1"/>
    <col min="10759" max="11007" width="9" style="148"/>
    <col min="11008" max="11008" width="1.125" style="148" customWidth="1"/>
    <col min="11009" max="11009" width="16.5" style="148" customWidth="1"/>
    <col min="11010" max="11010" width="29.375" style="148" customWidth="1"/>
    <col min="11011" max="11011" width="10.875" style="148" customWidth="1"/>
    <col min="11012" max="11012" width="12.625" style="148" customWidth="1"/>
    <col min="11013" max="11013" width="12.375" style="148" customWidth="1"/>
    <col min="11014" max="11014" width="12.5" style="148" customWidth="1"/>
    <col min="11015" max="11263" width="9" style="148"/>
    <col min="11264" max="11264" width="1.125" style="148" customWidth="1"/>
    <col min="11265" max="11265" width="16.5" style="148" customWidth="1"/>
    <col min="11266" max="11266" width="29.375" style="148" customWidth="1"/>
    <col min="11267" max="11267" width="10.875" style="148" customWidth="1"/>
    <col min="11268" max="11268" width="12.625" style="148" customWidth="1"/>
    <col min="11269" max="11269" width="12.375" style="148" customWidth="1"/>
    <col min="11270" max="11270" width="12.5" style="148" customWidth="1"/>
    <col min="11271" max="11519" width="9" style="148"/>
    <col min="11520" max="11520" width="1.125" style="148" customWidth="1"/>
    <col min="11521" max="11521" width="16.5" style="148" customWidth="1"/>
    <col min="11522" max="11522" width="29.375" style="148" customWidth="1"/>
    <col min="11523" max="11523" width="10.875" style="148" customWidth="1"/>
    <col min="11524" max="11524" width="12.625" style="148" customWidth="1"/>
    <col min="11525" max="11525" width="12.375" style="148" customWidth="1"/>
    <col min="11526" max="11526" width="12.5" style="148" customWidth="1"/>
    <col min="11527" max="11775" width="9" style="148"/>
    <col min="11776" max="11776" width="1.125" style="148" customWidth="1"/>
    <col min="11777" max="11777" width="16.5" style="148" customWidth="1"/>
    <col min="11778" max="11778" width="29.375" style="148" customWidth="1"/>
    <col min="11779" max="11779" width="10.875" style="148" customWidth="1"/>
    <col min="11780" max="11780" width="12.625" style="148" customWidth="1"/>
    <col min="11781" max="11781" width="12.375" style="148" customWidth="1"/>
    <col min="11782" max="11782" width="12.5" style="148" customWidth="1"/>
    <col min="11783" max="12031" width="9" style="148"/>
    <col min="12032" max="12032" width="1.125" style="148" customWidth="1"/>
    <col min="12033" max="12033" width="16.5" style="148" customWidth="1"/>
    <col min="12034" max="12034" width="29.375" style="148" customWidth="1"/>
    <col min="12035" max="12035" width="10.875" style="148" customWidth="1"/>
    <col min="12036" max="12036" width="12.625" style="148" customWidth="1"/>
    <col min="12037" max="12037" width="12.375" style="148" customWidth="1"/>
    <col min="12038" max="12038" width="12.5" style="148" customWidth="1"/>
    <col min="12039" max="12287" width="9" style="148"/>
    <col min="12288" max="12288" width="1.125" style="148" customWidth="1"/>
    <col min="12289" max="12289" width="16.5" style="148" customWidth="1"/>
    <col min="12290" max="12290" width="29.375" style="148" customWidth="1"/>
    <col min="12291" max="12291" width="10.875" style="148" customWidth="1"/>
    <col min="12292" max="12292" width="12.625" style="148" customWidth="1"/>
    <col min="12293" max="12293" width="12.375" style="148" customWidth="1"/>
    <col min="12294" max="12294" width="12.5" style="148" customWidth="1"/>
    <col min="12295" max="12543" width="9" style="148"/>
    <col min="12544" max="12544" width="1.125" style="148" customWidth="1"/>
    <col min="12545" max="12545" width="16.5" style="148" customWidth="1"/>
    <col min="12546" max="12546" width="29.375" style="148" customWidth="1"/>
    <col min="12547" max="12547" width="10.875" style="148" customWidth="1"/>
    <col min="12548" max="12548" width="12.625" style="148" customWidth="1"/>
    <col min="12549" max="12549" width="12.375" style="148" customWidth="1"/>
    <col min="12550" max="12550" width="12.5" style="148" customWidth="1"/>
    <col min="12551" max="12799" width="9" style="148"/>
    <col min="12800" max="12800" width="1.125" style="148" customWidth="1"/>
    <col min="12801" max="12801" width="16.5" style="148" customWidth="1"/>
    <col min="12802" max="12802" width="29.375" style="148" customWidth="1"/>
    <col min="12803" max="12803" width="10.875" style="148" customWidth="1"/>
    <col min="12804" max="12804" width="12.625" style="148" customWidth="1"/>
    <col min="12805" max="12805" width="12.375" style="148" customWidth="1"/>
    <col min="12806" max="12806" width="12.5" style="148" customWidth="1"/>
    <col min="12807" max="13055" width="9" style="148"/>
    <col min="13056" max="13056" width="1.125" style="148" customWidth="1"/>
    <col min="13057" max="13057" width="16.5" style="148" customWidth="1"/>
    <col min="13058" max="13058" width="29.375" style="148" customWidth="1"/>
    <col min="13059" max="13059" width="10.875" style="148" customWidth="1"/>
    <col min="13060" max="13060" width="12.625" style="148" customWidth="1"/>
    <col min="13061" max="13061" width="12.375" style="148" customWidth="1"/>
    <col min="13062" max="13062" width="12.5" style="148" customWidth="1"/>
    <col min="13063" max="13311" width="9" style="148"/>
    <col min="13312" max="13312" width="1.125" style="148" customWidth="1"/>
    <col min="13313" max="13313" width="16.5" style="148" customWidth="1"/>
    <col min="13314" max="13314" width="29.375" style="148" customWidth="1"/>
    <col min="13315" max="13315" width="10.875" style="148" customWidth="1"/>
    <col min="13316" max="13316" width="12.625" style="148" customWidth="1"/>
    <col min="13317" max="13317" width="12.375" style="148" customWidth="1"/>
    <col min="13318" max="13318" width="12.5" style="148" customWidth="1"/>
    <col min="13319" max="13567" width="9" style="148"/>
    <col min="13568" max="13568" width="1.125" style="148" customWidth="1"/>
    <col min="13569" max="13569" width="16.5" style="148" customWidth="1"/>
    <col min="13570" max="13570" width="29.375" style="148" customWidth="1"/>
    <col min="13571" max="13571" width="10.875" style="148" customWidth="1"/>
    <col min="13572" max="13572" width="12.625" style="148" customWidth="1"/>
    <col min="13573" max="13573" width="12.375" style="148" customWidth="1"/>
    <col min="13574" max="13574" width="12.5" style="148" customWidth="1"/>
    <col min="13575" max="13823" width="9" style="148"/>
    <col min="13824" max="13824" width="1.125" style="148" customWidth="1"/>
    <col min="13825" max="13825" width="16.5" style="148" customWidth="1"/>
    <col min="13826" max="13826" width="29.375" style="148" customWidth="1"/>
    <col min="13827" max="13827" width="10.875" style="148" customWidth="1"/>
    <col min="13828" max="13828" width="12.625" style="148" customWidth="1"/>
    <col min="13829" max="13829" width="12.375" style="148" customWidth="1"/>
    <col min="13830" max="13830" width="12.5" style="148" customWidth="1"/>
    <col min="13831" max="14079" width="9" style="148"/>
    <col min="14080" max="14080" width="1.125" style="148" customWidth="1"/>
    <col min="14081" max="14081" width="16.5" style="148" customWidth="1"/>
    <col min="14082" max="14082" width="29.375" style="148" customWidth="1"/>
    <col min="14083" max="14083" width="10.875" style="148" customWidth="1"/>
    <col min="14084" max="14084" width="12.625" style="148" customWidth="1"/>
    <col min="14085" max="14085" width="12.375" style="148" customWidth="1"/>
    <col min="14086" max="14086" width="12.5" style="148" customWidth="1"/>
    <col min="14087" max="14335" width="9" style="148"/>
    <col min="14336" max="14336" width="1.125" style="148" customWidth="1"/>
    <col min="14337" max="14337" width="16.5" style="148" customWidth="1"/>
    <col min="14338" max="14338" width="29.375" style="148" customWidth="1"/>
    <col min="14339" max="14339" width="10.875" style="148" customWidth="1"/>
    <col min="14340" max="14340" width="12.625" style="148" customWidth="1"/>
    <col min="14341" max="14341" width="12.375" style="148" customWidth="1"/>
    <col min="14342" max="14342" width="12.5" style="148" customWidth="1"/>
    <col min="14343" max="14591" width="9" style="148"/>
    <col min="14592" max="14592" width="1.125" style="148" customWidth="1"/>
    <col min="14593" max="14593" width="16.5" style="148" customWidth="1"/>
    <col min="14594" max="14594" width="29.375" style="148" customWidth="1"/>
    <col min="14595" max="14595" width="10.875" style="148" customWidth="1"/>
    <col min="14596" max="14596" width="12.625" style="148" customWidth="1"/>
    <col min="14597" max="14597" width="12.375" style="148" customWidth="1"/>
    <col min="14598" max="14598" width="12.5" style="148" customWidth="1"/>
    <col min="14599" max="14847" width="9" style="148"/>
    <col min="14848" max="14848" width="1.125" style="148" customWidth="1"/>
    <col min="14849" max="14849" width="16.5" style="148" customWidth="1"/>
    <col min="14850" max="14850" width="29.375" style="148" customWidth="1"/>
    <col min="14851" max="14851" width="10.875" style="148" customWidth="1"/>
    <col min="14852" max="14852" width="12.625" style="148" customWidth="1"/>
    <col min="14853" max="14853" width="12.375" style="148" customWidth="1"/>
    <col min="14854" max="14854" width="12.5" style="148" customWidth="1"/>
    <col min="14855" max="15103" width="9" style="148"/>
    <col min="15104" max="15104" width="1.125" style="148" customWidth="1"/>
    <col min="15105" max="15105" width="16.5" style="148" customWidth="1"/>
    <col min="15106" max="15106" width="29.375" style="148" customWidth="1"/>
    <col min="15107" max="15107" width="10.875" style="148" customWidth="1"/>
    <col min="15108" max="15108" width="12.625" style="148" customWidth="1"/>
    <col min="15109" max="15109" width="12.375" style="148" customWidth="1"/>
    <col min="15110" max="15110" width="12.5" style="148" customWidth="1"/>
    <col min="15111" max="15359" width="9" style="148"/>
    <col min="15360" max="15360" width="1.125" style="148" customWidth="1"/>
    <col min="15361" max="15361" width="16.5" style="148" customWidth="1"/>
    <col min="15362" max="15362" width="29.375" style="148" customWidth="1"/>
    <col min="15363" max="15363" width="10.875" style="148" customWidth="1"/>
    <col min="15364" max="15364" width="12.625" style="148" customWidth="1"/>
    <col min="15365" max="15365" width="12.375" style="148" customWidth="1"/>
    <col min="15366" max="15366" width="12.5" style="148" customWidth="1"/>
    <col min="15367" max="15615" width="9" style="148"/>
    <col min="15616" max="15616" width="1.125" style="148" customWidth="1"/>
    <col min="15617" max="15617" width="16.5" style="148" customWidth="1"/>
    <col min="15618" max="15618" width="29.375" style="148" customWidth="1"/>
    <col min="15619" max="15619" width="10.875" style="148" customWidth="1"/>
    <col min="15620" max="15620" width="12.625" style="148" customWidth="1"/>
    <col min="15621" max="15621" width="12.375" style="148" customWidth="1"/>
    <col min="15622" max="15622" width="12.5" style="148" customWidth="1"/>
    <col min="15623" max="15871" width="9" style="148"/>
    <col min="15872" max="15872" width="1.125" style="148" customWidth="1"/>
    <col min="15873" max="15873" width="16.5" style="148" customWidth="1"/>
    <col min="15874" max="15874" width="29.375" style="148" customWidth="1"/>
    <col min="15875" max="15875" width="10.875" style="148" customWidth="1"/>
    <col min="15876" max="15876" width="12.625" style="148" customWidth="1"/>
    <col min="15877" max="15877" width="12.375" style="148" customWidth="1"/>
    <col min="15878" max="15878" width="12.5" style="148" customWidth="1"/>
    <col min="15879" max="16127" width="9" style="148"/>
    <col min="16128" max="16128" width="1.125" style="148" customWidth="1"/>
    <col min="16129" max="16129" width="16.5" style="148" customWidth="1"/>
    <col min="16130" max="16130" width="29.375" style="148" customWidth="1"/>
    <col min="16131" max="16131" width="10.875" style="148" customWidth="1"/>
    <col min="16132" max="16132" width="12.625" style="148" customWidth="1"/>
    <col min="16133" max="16133" width="12.375" style="148" customWidth="1"/>
    <col min="16134" max="16134" width="12.5" style="148" customWidth="1"/>
    <col min="16135" max="16384" width="9" style="148"/>
  </cols>
  <sheetData>
    <row r="1" spans="1:6">
      <c r="A1" s="147" t="s">
        <v>512</v>
      </c>
    </row>
    <row r="2" spans="1:6" ht="33">
      <c r="A2" s="234" t="s">
        <v>513</v>
      </c>
      <c r="B2" s="234"/>
      <c r="C2" s="234"/>
      <c r="D2" s="234"/>
      <c r="E2" s="234"/>
      <c r="F2" s="234"/>
    </row>
    <row r="3" spans="1:6" ht="22.5">
      <c r="A3" s="149"/>
      <c r="B3" s="149"/>
      <c r="C3" s="149"/>
      <c r="D3" s="149"/>
      <c r="E3" s="149"/>
      <c r="F3" s="150" t="s">
        <v>514</v>
      </c>
    </row>
    <row r="4" spans="1:6" ht="45" customHeight="1">
      <c r="A4" s="235" t="s">
        <v>515</v>
      </c>
      <c r="B4" s="235"/>
      <c r="C4" s="235"/>
      <c r="D4" s="151" t="s">
        <v>516</v>
      </c>
      <c r="E4" s="235"/>
      <c r="F4" s="235"/>
    </row>
    <row r="5" spans="1:6" ht="45" customHeight="1">
      <c r="A5" s="235"/>
      <c r="B5" s="235"/>
      <c r="C5" s="235"/>
      <c r="D5" s="151" t="s">
        <v>517</v>
      </c>
      <c r="E5" s="235"/>
      <c r="F5" s="235"/>
    </row>
    <row r="6" spans="1:6" ht="45" customHeight="1">
      <c r="A6" s="151" t="s">
        <v>518</v>
      </c>
      <c r="B6" s="235"/>
      <c r="C6" s="235"/>
      <c r="D6" s="235"/>
      <c r="E6" s="235"/>
      <c r="F6" s="235"/>
    </row>
    <row r="7" spans="1:6" ht="45" customHeight="1">
      <c r="A7" s="232" t="s">
        <v>519</v>
      </c>
      <c r="B7" s="151" t="s">
        <v>520</v>
      </c>
      <c r="C7" s="151" t="s">
        <v>521</v>
      </c>
      <c r="D7" s="151" t="s">
        <v>522</v>
      </c>
      <c r="E7" s="151" t="s">
        <v>523</v>
      </c>
      <c r="F7" s="151" t="s">
        <v>524</v>
      </c>
    </row>
    <row r="8" spans="1:6" ht="45" customHeight="1">
      <c r="A8" s="233"/>
      <c r="B8" s="175"/>
      <c r="C8" s="151"/>
      <c r="D8" s="152"/>
      <c r="E8" s="153"/>
      <c r="F8" s="153"/>
    </row>
    <row r="9" spans="1:6" ht="45" customHeight="1">
      <c r="A9" s="233"/>
      <c r="B9" s="151"/>
      <c r="C9" s="151"/>
      <c r="D9" s="152"/>
      <c r="E9" s="153"/>
      <c r="F9" s="153"/>
    </row>
    <row r="10" spans="1:6" ht="45" customHeight="1">
      <c r="A10" s="233"/>
      <c r="B10" s="151"/>
      <c r="C10" s="154"/>
      <c r="D10" s="154"/>
      <c r="E10" s="154"/>
      <c r="F10" s="154"/>
    </row>
    <row r="11" spans="1:6" ht="45" customHeight="1">
      <c r="A11" s="233"/>
      <c r="B11" s="151"/>
      <c r="C11" s="154"/>
      <c r="D11" s="154"/>
      <c r="E11" s="154"/>
      <c r="F11" s="154"/>
    </row>
    <row r="12" spans="1:6" ht="45" customHeight="1">
      <c r="A12" s="233"/>
      <c r="B12" s="151"/>
      <c r="C12" s="154"/>
      <c r="D12" s="154"/>
      <c r="E12" s="154"/>
      <c r="F12" s="154"/>
    </row>
    <row r="13" spans="1:6" ht="45" customHeight="1">
      <c r="A13" s="233"/>
      <c r="B13" s="151"/>
      <c r="C13" s="154"/>
      <c r="D13" s="154"/>
      <c r="E13" s="154"/>
      <c r="F13" s="154"/>
    </row>
    <row r="14" spans="1:6" ht="45" customHeight="1">
      <c r="A14" s="233"/>
      <c r="B14" s="151"/>
      <c r="C14" s="154"/>
      <c r="D14" s="154"/>
      <c r="E14" s="154"/>
      <c r="F14" s="154"/>
    </row>
    <row r="15" spans="1:6" ht="45" customHeight="1">
      <c r="A15" s="233"/>
      <c r="B15" s="151"/>
      <c r="C15" s="154"/>
      <c r="D15" s="154"/>
      <c r="E15" s="154"/>
      <c r="F15" s="154"/>
    </row>
    <row r="16" spans="1:6" ht="45" customHeight="1">
      <c r="A16" s="233"/>
      <c r="B16" s="151"/>
      <c r="C16" s="154"/>
      <c r="D16" s="154"/>
      <c r="E16" s="154"/>
      <c r="F16" s="154"/>
    </row>
    <row r="17" spans="1:6" ht="18.75" customHeight="1">
      <c r="A17" s="178" t="s">
        <v>596</v>
      </c>
      <c r="B17" s="156"/>
      <c r="C17" s="157"/>
      <c r="D17" s="157"/>
      <c r="E17" s="157"/>
      <c r="F17" s="156"/>
    </row>
    <row r="18" spans="1:6">
      <c r="A18" s="155"/>
      <c r="B18" s="156"/>
      <c r="C18" s="157"/>
      <c r="D18" s="157"/>
      <c r="E18" s="157"/>
      <c r="F18" s="156"/>
    </row>
    <row r="19" spans="1:6">
      <c r="A19" s="155"/>
      <c r="B19" s="156"/>
      <c r="C19" s="157"/>
      <c r="D19" s="157"/>
      <c r="E19" s="157"/>
      <c r="F19" s="156"/>
    </row>
    <row r="20" spans="1:6">
      <c r="A20" s="155"/>
      <c r="B20" s="156"/>
      <c r="C20" s="157"/>
      <c r="D20" s="157"/>
      <c r="E20" s="157"/>
      <c r="F20" s="156"/>
    </row>
    <row r="21" spans="1:6">
      <c r="A21" s="155"/>
      <c r="B21" s="156"/>
      <c r="C21" s="157"/>
      <c r="D21" s="157"/>
      <c r="E21" s="157"/>
      <c r="F21" s="156"/>
    </row>
    <row r="22" spans="1:6">
      <c r="A22" s="155"/>
      <c r="B22" s="156"/>
      <c r="C22" s="157"/>
      <c r="D22" s="157"/>
      <c r="E22" s="157"/>
      <c r="F22" s="156"/>
    </row>
    <row r="23" spans="1:6">
      <c r="A23" s="155"/>
      <c r="B23" s="156"/>
      <c r="C23" s="157"/>
      <c r="D23" s="157"/>
      <c r="E23" s="157"/>
      <c r="F23" s="156"/>
    </row>
    <row r="24" spans="1:6">
      <c r="A24" s="155"/>
      <c r="B24" s="156"/>
      <c r="C24" s="157"/>
      <c r="D24" s="157"/>
      <c r="E24" s="157"/>
      <c r="F24" s="156"/>
    </row>
    <row r="25" spans="1:6">
      <c r="A25" s="155"/>
      <c r="B25" s="156"/>
      <c r="C25" s="157"/>
      <c r="D25" s="157"/>
      <c r="E25" s="157"/>
      <c r="F25" s="156"/>
    </row>
    <row r="26" spans="1:6">
      <c r="A26" s="155"/>
      <c r="B26" s="156"/>
      <c r="C26" s="157"/>
      <c r="D26" s="157"/>
      <c r="E26" s="157"/>
      <c r="F26" s="156"/>
    </row>
    <row r="27" spans="1:6">
      <c r="A27" s="155"/>
      <c r="B27" s="156"/>
      <c r="C27" s="157"/>
      <c r="D27" s="157"/>
      <c r="E27" s="157"/>
      <c r="F27" s="156"/>
    </row>
    <row r="28" spans="1:6">
      <c r="A28" s="155"/>
      <c r="B28" s="156"/>
      <c r="C28" s="157"/>
      <c r="D28" s="157"/>
      <c r="E28" s="157"/>
      <c r="F28" s="156"/>
    </row>
    <row r="29" spans="1:6">
      <c r="A29" s="155"/>
      <c r="B29" s="156"/>
      <c r="C29" s="157"/>
      <c r="D29" s="157"/>
      <c r="E29" s="157"/>
      <c r="F29" s="156"/>
    </row>
    <row r="30" spans="1:6">
      <c r="A30" s="155"/>
      <c r="B30" s="156"/>
      <c r="C30" s="157"/>
      <c r="D30" s="157"/>
      <c r="E30" s="157"/>
      <c r="F30" s="156"/>
    </row>
    <row r="31" spans="1:6">
      <c r="A31" s="155"/>
      <c r="B31" s="156"/>
      <c r="C31" s="157"/>
      <c r="D31" s="157"/>
      <c r="E31" s="157"/>
      <c r="F31" s="156"/>
    </row>
    <row r="32" spans="1:6">
      <c r="A32" s="155"/>
      <c r="B32" s="156"/>
      <c r="C32" s="157"/>
      <c r="D32" s="157"/>
      <c r="E32" s="157"/>
      <c r="F32" s="156"/>
    </row>
    <row r="33" spans="1:6">
      <c r="A33" s="155"/>
      <c r="B33" s="156"/>
      <c r="C33" s="157"/>
      <c r="D33" s="157"/>
      <c r="E33" s="157"/>
      <c r="F33" s="156"/>
    </row>
    <row r="34" spans="1:6">
      <c r="A34" s="155"/>
      <c r="B34" s="156"/>
      <c r="C34" s="157"/>
      <c r="D34" s="157"/>
      <c r="E34" s="157"/>
      <c r="F34" s="156"/>
    </row>
    <row r="35" spans="1:6">
      <c r="A35" s="155"/>
      <c r="B35" s="156"/>
      <c r="C35" s="157"/>
      <c r="D35" s="157"/>
      <c r="E35" s="157"/>
      <c r="F35" s="156"/>
    </row>
    <row r="36" spans="1:6">
      <c r="B36" s="158"/>
      <c r="C36" s="159"/>
      <c r="D36" s="159"/>
      <c r="E36" s="159"/>
      <c r="F36" s="158"/>
    </row>
    <row r="37" spans="1:6">
      <c r="B37" s="158"/>
      <c r="C37" s="159"/>
      <c r="D37" s="159"/>
      <c r="E37" s="159"/>
      <c r="F37" s="158"/>
    </row>
    <row r="38" spans="1:6">
      <c r="B38" s="158"/>
      <c r="C38" s="158"/>
      <c r="D38" s="158"/>
      <c r="E38" s="158"/>
      <c r="F38" s="158"/>
    </row>
    <row r="39" spans="1:6">
      <c r="B39" s="158"/>
      <c r="C39" s="158"/>
      <c r="D39" s="158"/>
      <c r="E39" s="158"/>
      <c r="F39" s="158"/>
    </row>
    <row r="40" spans="1:6">
      <c r="B40" s="158"/>
      <c r="C40" s="158"/>
      <c r="D40" s="158"/>
      <c r="E40" s="158"/>
      <c r="F40" s="158"/>
    </row>
    <row r="41" spans="1:6">
      <c r="B41" s="158"/>
      <c r="C41" s="158"/>
      <c r="D41" s="158"/>
      <c r="E41" s="158"/>
      <c r="F41" s="158"/>
    </row>
    <row r="42" spans="1:6">
      <c r="B42" s="158"/>
      <c r="C42" s="158"/>
      <c r="D42" s="158"/>
      <c r="E42" s="158"/>
      <c r="F42" s="158"/>
    </row>
    <row r="43" spans="1:6">
      <c r="B43" s="158"/>
      <c r="C43" s="158"/>
      <c r="D43" s="158"/>
      <c r="E43" s="158"/>
      <c r="F43" s="158"/>
    </row>
    <row r="44" spans="1:6">
      <c r="B44" s="158"/>
      <c r="C44" s="158"/>
      <c r="D44" s="158"/>
      <c r="E44" s="158"/>
      <c r="F44" s="158"/>
    </row>
    <row r="45" spans="1:6">
      <c r="B45" s="158"/>
      <c r="C45" s="158"/>
      <c r="D45" s="158"/>
      <c r="E45" s="158"/>
      <c r="F45" s="158"/>
    </row>
    <row r="46" spans="1:6">
      <c r="B46" s="158"/>
      <c r="C46" s="158"/>
      <c r="D46" s="158"/>
      <c r="E46" s="158"/>
      <c r="F46" s="158"/>
    </row>
    <row r="47" spans="1:6">
      <c r="B47" s="158"/>
      <c r="C47" s="158"/>
      <c r="D47" s="158"/>
      <c r="E47" s="158"/>
      <c r="F47" s="158"/>
    </row>
    <row r="48" spans="1:6">
      <c r="B48" s="158"/>
      <c r="C48" s="158"/>
      <c r="D48" s="158"/>
      <c r="E48" s="158"/>
      <c r="F48" s="158"/>
    </row>
    <row r="49" spans="2:6">
      <c r="B49" s="158"/>
      <c r="C49" s="158"/>
      <c r="D49" s="158"/>
      <c r="E49" s="158"/>
      <c r="F49" s="158"/>
    </row>
    <row r="50" spans="2:6">
      <c r="B50" s="158"/>
      <c r="C50" s="158"/>
      <c r="D50" s="158"/>
      <c r="E50" s="158"/>
      <c r="F50" s="158"/>
    </row>
    <row r="51" spans="2:6">
      <c r="B51" s="158"/>
      <c r="C51" s="158"/>
      <c r="D51" s="158"/>
      <c r="E51" s="158"/>
      <c r="F51" s="158"/>
    </row>
    <row r="52" spans="2:6">
      <c r="B52" s="158"/>
      <c r="C52" s="158"/>
      <c r="D52" s="158"/>
      <c r="E52" s="158"/>
      <c r="F52" s="158"/>
    </row>
    <row r="53" spans="2:6">
      <c r="B53" s="158"/>
      <c r="C53" s="158"/>
      <c r="D53" s="158"/>
      <c r="E53" s="158"/>
      <c r="F53" s="158"/>
    </row>
    <row r="54" spans="2:6">
      <c r="B54" s="158"/>
      <c r="C54" s="158"/>
      <c r="D54" s="158"/>
      <c r="E54" s="158"/>
      <c r="F54" s="158"/>
    </row>
    <row r="55" spans="2:6">
      <c r="B55" s="158"/>
      <c r="C55" s="158"/>
      <c r="D55" s="158"/>
      <c r="E55" s="158"/>
      <c r="F55" s="158"/>
    </row>
    <row r="56" spans="2:6">
      <c r="B56" s="158"/>
      <c r="C56" s="158"/>
      <c r="D56" s="158"/>
      <c r="E56" s="158"/>
      <c r="F56" s="158"/>
    </row>
  </sheetData>
  <mergeCells count="7">
    <mergeCell ref="A7:A16"/>
    <mergeCell ref="A2:F2"/>
    <mergeCell ref="A4:A5"/>
    <mergeCell ref="B4:C5"/>
    <mergeCell ref="E4:F4"/>
    <mergeCell ref="E5:F5"/>
    <mergeCell ref="B6:F6"/>
  </mergeCells>
  <phoneticPr fontId="2" type="noConversion"/>
  <pageMargins left="0.46" right="0.32"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10" workbookViewId="0">
      <selection activeCell="B7" sqref="B7:G7"/>
    </sheetView>
  </sheetViews>
  <sheetFormatPr defaultColWidth="9" defaultRowHeight="14.25"/>
  <cols>
    <col min="1" max="1" width="13.375" style="161" customWidth="1"/>
    <col min="2" max="2" width="20" style="161" customWidth="1"/>
    <col min="3" max="3" width="11.5" style="161" customWidth="1"/>
    <col min="4" max="4" width="11.125" style="161" customWidth="1"/>
    <col min="5" max="5" width="11.875" style="161" customWidth="1"/>
    <col min="6" max="6" width="10.5" style="161" customWidth="1"/>
    <col min="7" max="7" width="9" style="161" customWidth="1"/>
    <col min="8" max="16384" width="9" style="161"/>
  </cols>
  <sheetData>
    <row r="1" spans="1:7" ht="24.75" customHeight="1">
      <c r="A1" s="160" t="s">
        <v>534</v>
      </c>
    </row>
    <row r="2" spans="1:7" ht="40.5" customHeight="1">
      <c r="A2" s="238" t="s">
        <v>535</v>
      </c>
      <c r="B2" s="238"/>
      <c r="C2" s="238"/>
      <c r="D2" s="238"/>
      <c r="E2" s="238"/>
      <c r="F2" s="238"/>
      <c r="G2" s="238"/>
    </row>
    <row r="3" spans="1:7" ht="22.5">
      <c r="A3" s="162"/>
      <c r="B3" s="149"/>
      <c r="C3" s="149"/>
      <c r="D3" s="149"/>
      <c r="E3" s="149"/>
      <c r="G3" s="163" t="s">
        <v>514</v>
      </c>
    </row>
    <row r="4" spans="1:7" ht="27.75" customHeight="1">
      <c r="A4" s="164" t="s">
        <v>525</v>
      </c>
      <c r="B4" s="236"/>
      <c r="C4" s="236"/>
      <c r="D4" s="236"/>
      <c r="E4" s="165" t="s">
        <v>526</v>
      </c>
      <c r="F4" s="236"/>
      <c r="G4" s="236"/>
    </row>
    <row r="5" spans="1:7" ht="27.75" customHeight="1">
      <c r="A5" s="236" t="s">
        <v>527</v>
      </c>
      <c r="B5" s="236" t="s">
        <v>528</v>
      </c>
      <c r="C5" s="236"/>
      <c r="D5" s="236"/>
      <c r="E5" s="165" t="s">
        <v>529</v>
      </c>
      <c r="F5" s="236"/>
      <c r="G5" s="236"/>
    </row>
    <row r="6" spans="1:7" ht="27.75" customHeight="1">
      <c r="A6" s="236"/>
      <c r="B6" s="236"/>
      <c r="C6" s="236"/>
      <c r="D6" s="236"/>
      <c r="E6" s="165" t="s">
        <v>530</v>
      </c>
      <c r="F6" s="236"/>
      <c r="G6" s="236"/>
    </row>
    <row r="7" spans="1:7" ht="34.5" customHeight="1">
      <c r="A7" s="165" t="s">
        <v>531</v>
      </c>
      <c r="B7" s="236"/>
      <c r="C7" s="236"/>
      <c r="D7" s="236"/>
      <c r="E7" s="236"/>
      <c r="F7" s="236"/>
      <c r="G7" s="236"/>
    </row>
    <row r="8" spans="1:7" ht="34.5" customHeight="1">
      <c r="A8" s="165" t="s">
        <v>532</v>
      </c>
      <c r="B8" s="236"/>
      <c r="C8" s="236"/>
      <c r="D8" s="236"/>
      <c r="E8" s="236"/>
      <c r="F8" s="236"/>
      <c r="G8" s="236"/>
    </row>
    <row r="9" spans="1:7" ht="34.5" customHeight="1">
      <c r="A9" s="165" t="s">
        <v>533</v>
      </c>
      <c r="B9" s="236"/>
      <c r="C9" s="236"/>
      <c r="D9" s="236"/>
      <c r="E9" s="236"/>
      <c r="F9" s="236"/>
      <c r="G9" s="236"/>
    </row>
    <row r="10" spans="1:7" ht="23.25" customHeight="1">
      <c r="A10" s="237" t="s">
        <v>519</v>
      </c>
      <c r="B10" s="165" t="s">
        <v>520</v>
      </c>
      <c r="C10" s="165" t="s">
        <v>521</v>
      </c>
      <c r="D10" s="165" t="s">
        <v>522</v>
      </c>
      <c r="E10" s="165" t="s">
        <v>523</v>
      </c>
      <c r="F10" s="165" t="s">
        <v>524</v>
      </c>
      <c r="G10" s="165" t="s">
        <v>536</v>
      </c>
    </row>
    <row r="11" spans="1:7" ht="23.25" customHeight="1">
      <c r="A11" s="237"/>
      <c r="B11" s="165"/>
      <c r="C11" s="165"/>
      <c r="D11" s="166"/>
      <c r="E11" s="167"/>
      <c r="F11" s="167"/>
      <c r="G11" s="167"/>
    </row>
    <row r="12" spans="1:7" ht="23.25" customHeight="1">
      <c r="A12" s="237"/>
      <c r="B12" s="165"/>
      <c r="C12" s="165"/>
      <c r="D12" s="166"/>
      <c r="E12" s="167"/>
      <c r="F12" s="167"/>
      <c r="G12" s="167"/>
    </row>
    <row r="13" spans="1:7" ht="23.25" customHeight="1">
      <c r="A13" s="237"/>
      <c r="B13" s="165"/>
      <c r="C13" s="165"/>
      <c r="D13" s="166"/>
      <c r="E13" s="167"/>
      <c r="F13" s="167"/>
      <c r="G13" s="167"/>
    </row>
    <row r="14" spans="1:7" ht="23.25" customHeight="1">
      <c r="A14" s="237"/>
      <c r="B14" s="165"/>
      <c r="C14" s="165"/>
      <c r="D14" s="166"/>
      <c r="E14" s="167"/>
      <c r="F14" s="167"/>
      <c r="G14" s="167"/>
    </row>
    <row r="15" spans="1:7" ht="23.25" customHeight="1">
      <c r="A15" s="237"/>
      <c r="B15" s="165"/>
      <c r="C15" s="165"/>
      <c r="D15" s="166"/>
      <c r="E15" s="167"/>
      <c r="F15" s="167"/>
      <c r="G15" s="167"/>
    </row>
    <row r="16" spans="1:7" ht="23.25" customHeight="1">
      <c r="A16" s="237"/>
      <c r="B16" s="165"/>
      <c r="C16" s="165"/>
      <c r="D16" s="166"/>
      <c r="E16" s="167"/>
      <c r="F16" s="167"/>
      <c r="G16" s="167"/>
    </row>
    <row r="17" spans="1:7" ht="23.25" customHeight="1">
      <c r="A17" s="237"/>
      <c r="B17" s="165"/>
      <c r="C17" s="165"/>
      <c r="D17" s="166"/>
      <c r="E17" s="167"/>
      <c r="F17" s="167"/>
      <c r="G17" s="167"/>
    </row>
    <row r="18" spans="1:7" ht="23.25" customHeight="1">
      <c r="A18" s="237"/>
      <c r="B18" s="165"/>
      <c r="C18" s="165"/>
      <c r="D18" s="166"/>
      <c r="E18" s="167"/>
      <c r="F18" s="167"/>
      <c r="G18" s="167"/>
    </row>
    <row r="19" spans="1:7" ht="23.25" customHeight="1">
      <c r="A19" s="237"/>
      <c r="B19" s="165"/>
      <c r="C19" s="165"/>
      <c r="D19" s="166"/>
      <c r="E19" s="167"/>
      <c r="F19" s="167"/>
      <c r="G19" s="167"/>
    </row>
    <row r="20" spans="1:7" ht="23.25" customHeight="1">
      <c r="A20" s="237"/>
      <c r="B20" s="165"/>
      <c r="C20" s="165"/>
      <c r="D20" s="166"/>
      <c r="E20" s="167"/>
      <c r="F20" s="167"/>
      <c r="G20" s="167"/>
    </row>
    <row r="21" spans="1:7">
      <c r="A21" s="161" t="s">
        <v>595</v>
      </c>
    </row>
  </sheetData>
  <mergeCells count="11">
    <mergeCell ref="B7:G7"/>
    <mergeCell ref="B8:G8"/>
    <mergeCell ref="B9:G9"/>
    <mergeCell ref="A10:A20"/>
    <mergeCell ref="A2:G2"/>
    <mergeCell ref="B4:D4"/>
    <mergeCell ref="F4:G4"/>
    <mergeCell ref="A5:A6"/>
    <mergeCell ref="B5:D6"/>
    <mergeCell ref="F5:G5"/>
    <mergeCell ref="F6:G6"/>
  </mergeCells>
  <phoneticPr fontId="2"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C8" sqref="C8"/>
    </sheetView>
  </sheetViews>
  <sheetFormatPr defaultColWidth="6.875" defaultRowHeight="20.100000000000001" customHeight="1"/>
  <cols>
    <col min="1" max="1" width="22.875" style="39" customWidth="1"/>
    <col min="2" max="2" width="19" style="39" customWidth="1"/>
    <col min="3" max="3" width="23.37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425</v>
      </c>
      <c r="B1" s="8"/>
      <c r="C1" s="8"/>
      <c r="D1" s="8"/>
      <c r="E1" s="8"/>
      <c r="F1" s="8"/>
      <c r="G1" s="8"/>
    </row>
    <row r="2" spans="1:13" s="9" customFormat="1" ht="27.75" customHeight="1">
      <c r="A2" s="10" t="s">
        <v>462</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80" t="s">
        <v>312</v>
      </c>
      <c r="B5" s="180"/>
      <c r="C5" s="180" t="s">
        <v>313</v>
      </c>
      <c r="D5" s="180"/>
      <c r="E5" s="180"/>
      <c r="F5" s="180"/>
      <c r="G5" s="180"/>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649.94000000000005</v>
      </c>
      <c r="C7" s="19" t="s">
        <v>321</v>
      </c>
      <c r="D7" s="20">
        <f>SUM(E7:G7)</f>
        <v>649.94000000000005</v>
      </c>
      <c r="E7" s="20">
        <f>B8+B12</f>
        <v>649.94000000000005</v>
      </c>
      <c r="F7" s="20">
        <f>B9+B13</f>
        <v>0</v>
      </c>
      <c r="G7" s="20">
        <f>B10+B14</f>
        <v>0</v>
      </c>
    </row>
    <row r="8" spans="1:13" s="9" customFormat="1" ht="20.100000000000001" customHeight="1">
      <c r="A8" s="21" t="s">
        <v>322</v>
      </c>
      <c r="B8" s="22">
        <v>649.94000000000005</v>
      </c>
      <c r="C8" s="23" t="s">
        <v>597</v>
      </c>
      <c r="D8" s="24">
        <v>547.25</v>
      </c>
      <c r="E8" s="24">
        <v>547.25</v>
      </c>
      <c r="F8" s="24"/>
      <c r="G8" s="24"/>
    </row>
    <row r="9" spans="1:13" s="9" customFormat="1" ht="20.100000000000001" customHeight="1">
      <c r="A9" s="21" t="s">
        <v>323</v>
      </c>
      <c r="B9" s="25"/>
      <c r="C9" s="23" t="s">
        <v>590</v>
      </c>
      <c r="D9" s="24">
        <v>59.78</v>
      </c>
      <c r="E9" s="24">
        <v>59.78</v>
      </c>
      <c r="F9" s="24"/>
      <c r="G9" s="24"/>
    </row>
    <row r="10" spans="1:13" s="9" customFormat="1" ht="20.100000000000001" customHeight="1">
      <c r="A10" s="26" t="s">
        <v>324</v>
      </c>
      <c r="B10" s="27"/>
      <c r="C10" s="28" t="s">
        <v>591</v>
      </c>
      <c r="D10" s="24">
        <v>21.55</v>
      </c>
      <c r="E10" s="24">
        <v>21.55</v>
      </c>
      <c r="F10" s="24"/>
      <c r="G10" s="24"/>
    </row>
    <row r="11" spans="1:13" s="9" customFormat="1" ht="20.100000000000001" customHeight="1">
      <c r="A11" s="29" t="s">
        <v>325</v>
      </c>
      <c r="B11" s="18">
        <f>SUM(B12:B14)</f>
        <v>0</v>
      </c>
      <c r="C11" s="30" t="s">
        <v>592</v>
      </c>
      <c r="D11" s="24">
        <v>21.36</v>
      </c>
      <c r="E11" s="24">
        <v>21.36</v>
      </c>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649.94000000000005</v>
      </c>
      <c r="C18" s="32" t="s">
        <v>328</v>
      </c>
      <c r="D18" s="36">
        <f>SUM(D7+D16)</f>
        <v>649.94000000000005</v>
      </c>
      <c r="E18" s="36">
        <f>SUM(E7+E16)</f>
        <v>649.94000000000005</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Zeros="0" topLeftCell="A7" workbookViewId="0">
      <selection activeCell="C22" sqref="C22"/>
    </sheetView>
  </sheetViews>
  <sheetFormatPr defaultColWidth="6.875" defaultRowHeight="12.75" customHeight="1"/>
  <cols>
    <col min="1" max="1" width="29.125" style="42" customWidth="1"/>
    <col min="2" max="2" width="44.625" style="42" customWidth="1"/>
    <col min="3" max="3" width="17.75" style="42" customWidth="1"/>
    <col min="4" max="4" width="16.75" style="42" customWidth="1"/>
    <col min="5" max="5" width="15.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329</v>
      </c>
    </row>
    <row r="2" spans="1:5" ht="25.5" customHeight="1">
      <c r="A2" s="43" t="s">
        <v>463</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81" t="s">
        <v>330</v>
      </c>
      <c r="B5" s="181"/>
      <c r="C5" s="181" t="s">
        <v>505</v>
      </c>
      <c r="D5" s="181"/>
      <c r="E5" s="181"/>
    </row>
    <row r="6" spans="1:5" ht="20.100000000000001" customHeight="1">
      <c r="A6" s="49" t="s">
        <v>331</v>
      </c>
      <c r="B6" s="49" t="s">
        <v>332</v>
      </c>
      <c r="C6" s="49" t="s">
        <v>333</v>
      </c>
      <c r="D6" s="49" t="s">
        <v>334</v>
      </c>
      <c r="E6" s="49" t="s">
        <v>335</v>
      </c>
    </row>
    <row r="7" spans="1:5" ht="20.100000000000001" customHeight="1">
      <c r="A7" s="127"/>
      <c r="B7" s="126" t="s">
        <v>461</v>
      </c>
      <c r="C7" s="126">
        <v>649.94000000000005</v>
      </c>
      <c r="D7" s="126">
        <v>545.94000000000005</v>
      </c>
      <c r="E7" s="131">
        <v>104</v>
      </c>
    </row>
    <row r="8" spans="1:5" ht="21" customHeight="1">
      <c r="A8" s="132" t="s">
        <v>440</v>
      </c>
      <c r="B8" s="133" t="s">
        <v>439</v>
      </c>
      <c r="C8" s="122">
        <v>547.25</v>
      </c>
      <c r="D8" s="122">
        <v>443.25</v>
      </c>
      <c r="E8" s="131">
        <v>104</v>
      </c>
    </row>
    <row r="9" spans="1:5" ht="21" customHeight="1">
      <c r="A9" s="139" t="s">
        <v>471</v>
      </c>
      <c r="B9" s="140" t="s">
        <v>472</v>
      </c>
      <c r="C9" s="126">
        <v>547.25</v>
      </c>
      <c r="D9" s="122">
        <v>443.25</v>
      </c>
      <c r="E9" s="131">
        <v>104</v>
      </c>
    </row>
    <row r="10" spans="1:5" ht="21" customHeight="1">
      <c r="A10" s="139" t="s">
        <v>473</v>
      </c>
      <c r="B10" s="140" t="s">
        <v>474</v>
      </c>
      <c r="C10" s="122">
        <v>449.25</v>
      </c>
      <c r="D10" s="122">
        <v>443.25</v>
      </c>
      <c r="E10" s="131">
        <v>6</v>
      </c>
    </row>
    <row r="11" spans="1:5" ht="21" customHeight="1">
      <c r="A11" s="139" t="s">
        <v>506</v>
      </c>
      <c r="B11" s="140" t="s">
        <v>507</v>
      </c>
      <c r="C11" s="122">
        <v>98</v>
      </c>
      <c r="D11" s="122"/>
      <c r="E11" s="131">
        <v>98</v>
      </c>
    </row>
    <row r="12" spans="1:5" ht="21" customHeight="1">
      <c r="A12" s="132" t="s">
        <v>441</v>
      </c>
      <c r="B12" s="133" t="s">
        <v>442</v>
      </c>
      <c r="C12" s="126">
        <v>59.78</v>
      </c>
      <c r="D12" s="122">
        <v>59.78</v>
      </c>
      <c r="E12" s="131"/>
    </row>
    <row r="13" spans="1:5" ht="21" customHeight="1">
      <c r="A13" s="132" t="s">
        <v>443</v>
      </c>
      <c r="B13" s="133" t="s">
        <v>444</v>
      </c>
      <c r="C13" s="126">
        <v>59.78</v>
      </c>
      <c r="D13" s="126">
        <v>59.78</v>
      </c>
      <c r="E13" s="131"/>
    </row>
    <row r="14" spans="1:5" ht="21" customHeight="1">
      <c r="A14" s="132" t="s">
        <v>445</v>
      </c>
      <c r="B14" s="133" t="s">
        <v>446</v>
      </c>
      <c r="C14" s="126">
        <v>28.49</v>
      </c>
      <c r="D14" s="122">
        <v>28.49</v>
      </c>
      <c r="E14" s="131"/>
    </row>
    <row r="15" spans="1:5" ht="21" customHeight="1">
      <c r="A15" s="132" t="s">
        <v>447</v>
      </c>
      <c r="B15" s="133" t="s">
        <v>448</v>
      </c>
      <c r="C15" s="126">
        <v>0.08</v>
      </c>
      <c r="D15" s="122">
        <v>0.08</v>
      </c>
      <c r="E15" s="131"/>
    </row>
    <row r="16" spans="1:5" ht="21" customHeight="1">
      <c r="A16" s="132" t="s">
        <v>449</v>
      </c>
      <c r="B16" s="133" t="s">
        <v>450</v>
      </c>
      <c r="C16" s="126">
        <v>8</v>
      </c>
      <c r="D16" s="122">
        <v>8</v>
      </c>
      <c r="E16" s="131"/>
    </row>
    <row r="17" spans="1:5" ht="21" customHeight="1">
      <c r="A17" s="132" t="s">
        <v>451</v>
      </c>
      <c r="B17" s="133" t="s">
        <v>452</v>
      </c>
      <c r="C17" s="126">
        <v>23.21</v>
      </c>
      <c r="D17" s="122">
        <v>23.21</v>
      </c>
      <c r="E17" s="131"/>
    </row>
    <row r="18" spans="1:5" ht="21" customHeight="1">
      <c r="A18" s="129" t="s">
        <v>453</v>
      </c>
      <c r="B18" s="133" t="s">
        <v>454</v>
      </c>
      <c r="C18" s="126">
        <v>21.55</v>
      </c>
      <c r="D18" s="126">
        <v>21.55</v>
      </c>
      <c r="E18" s="123"/>
    </row>
    <row r="19" spans="1:5" ht="21" customHeight="1">
      <c r="A19" s="129" t="s">
        <v>455</v>
      </c>
      <c r="B19" s="133" t="s">
        <v>456</v>
      </c>
      <c r="C19" s="126">
        <v>21.55</v>
      </c>
      <c r="D19" s="126">
        <v>21.55</v>
      </c>
      <c r="E19" s="134"/>
    </row>
    <row r="20" spans="1:5" ht="21" customHeight="1">
      <c r="A20" s="129" t="s">
        <v>457</v>
      </c>
      <c r="B20" s="133" t="s">
        <v>458</v>
      </c>
      <c r="C20" s="126">
        <v>16.91</v>
      </c>
      <c r="D20" s="126">
        <v>16.91</v>
      </c>
      <c r="E20" s="134"/>
    </row>
    <row r="21" spans="1:5" ht="21" customHeight="1">
      <c r="A21" s="141" t="s">
        <v>479</v>
      </c>
      <c r="B21" s="140" t="s">
        <v>475</v>
      </c>
      <c r="C21" s="126">
        <v>4.6399999999999997</v>
      </c>
      <c r="D21" s="126">
        <v>4.6399999999999997</v>
      </c>
      <c r="E21" s="134"/>
    </row>
    <row r="22" spans="1:5" ht="21" customHeight="1">
      <c r="A22" s="141" t="s">
        <v>480</v>
      </c>
      <c r="B22" s="140" t="s">
        <v>476</v>
      </c>
      <c r="C22" s="126">
        <v>21.36</v>
      </c>
      <c r="D22" s="126">
        <v>21.36</v>
      </c>
      <c r="E22" s="134"/>
    </row>
    <row r="23" spans="1:5" ht="21" customHeight="1">
      <c r="A23" s="141" t="s">
        <v>481</v>
      </c>
      <c r="B23" s="140" t="s">
        <v>477</v>
      </c>
      <c r="C23" s="126">
        <v>21.36</v>
      </c>
      <c r="D23" s="126">
        <v>21.36</v>
      </c>
      <c r="E23" s="134"/>
    </row>
    <row r="24" spans="1:5" ht="21" customHeight="1">
      <c r="A24" s="141" t="s">
        <v>482</v>
      </c>
      <c r="B24" s="140" t="s">
        <v>478</v>
      </c>
      <c r="C24" s="126">
        <v>21.36</v>
      </c>
      <c r="D24" s="126">
        <v>21.36</v>
      </c>
      <c r="E24" s="134"/>
    </row>
    <row r="25" spans="1:5" ht="12.75" customHeight="1">
      <c r="A25" s="50"/>
      <c r="B25" s="50"/>
      <c r="C25" s="50"/>
      <c r="D25" s="50"/>
      <c r="E25" s="50"/>
    </row>
    <row r="26" spans="1:5" ht="12.75" customHeight="1">
      <c r="A26" s="50"/>
      <c r="B26" s="50"/>
      <c r="C26" s="50"/>
      <c r="D26" s="50"/>
      <c r="E26" s="50"/>
    </row>
    <row r="27" spans="1:5" ht="12.75" customHeight="1">
      <c r="A27" s="50"/>
      <c r="B27" s="50"/>
      <c r="D27" s="50"/>
      <c r="E27" s="50"/>
    </row>
    <row r="28" spans="1:5" ht="12.75" customHeight="1">
      <c r="A28" s="50"/>
      <c r="B28" s="50"/>
      <c r="D28" s="50"/>
      <c r="E28" s="50"/>
    </row>
    <row r="29" spans="1:5" s="50" customFormat="1" ht="12.75" customHeight="1"/>
    <row r="30" spans="1:5" ht="12.75" customHeight="1">
      <c r="A30" s="50"/>
      <c r="B30" s="50"/>
    </row>
    <row r="31" spans="1:5" ht="12.75" customHeight="1">
      <c r="A31" s="50"/>
      <c r="B31" s="50"/>
      <c r="D31" s="50"/>
    </row>
    <row r="32" spans="1:5" ht="12.75" customHeight="1">
      <c r="A32" s="50"/>
      <c r="B32" s="50"/>
    </row>
    <row r="33" spans="1:3" ht="12.75" customHeight="1">
      <c r="A33" s="50"/>
      <c r="B33" s="50"/>
    </row>
    <row r="34" spans="1:3" ht="12.75" customHeight="1">
      <c r="B34" s="50"/>
      <c r="C34" s="50"/>
    </row>
    <row r="36" spans="1:3" ht="12.75" customHeight="1">
      <c r="A36" s="50"/>
    </row>
    <row r="38" spans="1:3" ht="12.75" customHeight="1">
      <c r="B38" s="50"/>
    </row>
    <row r="39" spans="1:3" ht="12.75" customHeight="1">
      <c r="B39"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showZeros="0" topLeftCell="A34" workbookViewId="0">
      <selection activeCell="C19" sqref="C19"/>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336</v>
      </c>
      <c r="E1" s="51"/>
    </row>
    <row r="2" spans="1:11" ht="34.5" customHeight="1">
      <c r="A2" s="43" t="s">
        <v>464</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81" t="s">
        <v>337</v>
      </c>
      <c r="B5" s="181"/>
      <c r="C5" s="181" t="s">
        <v>508</v>
      </c>
      <c r="D5" s="181"/>
      <c r="E5" s="181"/>
    </row>
    <row r="6" spans="1:11" s="54" customFormat="1" ht="20.100000000000001" customHeight="1">
      <c r="A6" s="55" t="s">
        <v>331</v>
      </c>
      <c r="B6" s="55" t="s">
        <v>332</v>
      </c>
      <c r="C6" s="55" t="s">
        <v>316</v>
      </c>
      <c r="D6" s="55" t="s">
        <v>338</v>
      </c>
      <c r="E6" s="55" t="s">
        <v>339</v>
      </c>
    </row>
    <row r="7" spans="1:11" s="54" customFormat="1" ht="20.100000000000001" customHeight="1">
      <c r="A7" s="56" t="s">
        <v>340</v>
      </c>
      <c r="B7" s="138" t="s">
        <v>341</v>
      </c>
      <c r="C7" s="57">
        <v>545.94000000000005</v>
      </c>
      <c r="D7" s="57">
        <v>389.8</v>
      </c>
      <c r="E7" s="57">
        <v>156.13999999999999</v>
      </c>
      <c r="J7" s="58"/>
    </row>
    <row r="8" spans="1:11" s="54" customFormat="1" ht="20.100000000000001" customHeight="1">
      <c r="A8" s="59" t="s">
        <v>342</v>
      </c>
      <c r="B8" s="60" t="s">
        <v>436</v>
      </c>
      <c r="C8" s="61">
        <v>380.92</v>
      </c>
      <c r="D8" s="61">
        <v>380.92</v>
      </c>
      <c r="E8" s="57"/>
      <c r="G8" s="58"/>
    </row>
    <row r="9" spans="1:11" s="54" customFormat="1" ht="20.100000000000001" customHeight="1">
      <c r="A9" s="59" t="s">
        <v>343</v>
      </c>
      <c r="B9" s="60" t="s">
        <v>344</v>
      </c>
      <c r="C9" s="57">
        <v>90.21</v>
      </c>
      <c r="D9" s="57">
        <v>90.21</v>
      </c>
      <c r="E9" s="57"/>
      <c r="F9" s="58"/>
      <c r="G9" s="58"/>
      <c r="K9" s="58"/>
    </row>
    <row r="10" spans="1:11" s="54" customFormat="1" ht="20.100000000000001" customHeight="1">
      <c r="A10" s="59" t="s">
        <v>345</v>
      </c>
      <c r="B10" s="60" t="s">
        <v>346</v>
      </c>
      <c r="C10" s="57">
        <v>74.41</v>
      </c>
      <c r="D10" s="57">
        <v>74.41</v>
      </c>
      <c r="E10" s="57"/>
      <c r="F10" s="58"/>
      <c r="H10" s="58"/>
    </row>
    <row r="11" spans="1:11" s="54" customFormat="1" ht="20.100000000000001" customHeight="1">
      <c r="A11" s="59" t="s">
        <v>347</v>
      </c>
      <c r="B11" s="60" t="s">
        <v>348</v>
      </c>
      <c r="C11" s="57">
        <v>13.41</v>
      </c>
      <c r="D11" s="57">
        <v>13.41</v>
      </c>
      <c r="E11" s="57"/>
      <c r="F11" s="58"/>
      <c r="H11" s="58"/>
    </row>
    <row r="12" spans="1:11" s="54" customFormat="1" ht="20.100000000000001" customHeight="1">
      <c r="A12" s="59" t="s">
        <v>349</v>
      </c>
      <c r="B12" s="60" t="s">
        <v>350</v>
      </c>
      <c r="C12" s="57">
        <v>28.49</v>
      </c>
      <c r="D12" s="57">
        <v>28.49</v>
      </c>
      <c r="E12" s="57"/>
      <c r="F12" s="58"/>
      <c r="J12" s="58"/>
    </row>
    <row r="13" spans="1:11" s="54" customFormat="1" ht="20.100000000000001" customHeight="1">
      <c r="A13" s="59" t="s">
        <v>351</v>
      </c>
      <c r="B13" s="60" t="s">
        <v>352</v>
      </c>
      <c r="C13" s="57">
        <v>23.21</v>
      </c>
      <c r="D13" s="57">
        <v>23.21</v>
      </c>
      <c r="E13" s="57"/>
      <c r="F13" s="58"/>
      <c r="G13" s="58"/>
      <c r="K13" s="58"/>
    </row>
    <row r="14" spans="1:11" s="54" customFormat="1" ht="20.100000000000001" customHeight="1">
      <c r="A14" s="59" t="s">
        <v>353</v>
      </c>
      <c r="B14" s="60" t="s">
        <v>354</v>
      </c>
      <c r="C14" s="57">
        <v>16.91</v>
      </c>
      <c r="D14" s="57">
        <v>16.91</v>
      </c>
      <c r="E14" s="57"/>
      <c r="F14" s="58"/>
      <c r="G14" s="58"/>
      <c r="H14" s="58"/>
      <c r="K14" s="58"/>
    </row>
    <row r="15" spans="1:11" s="54" customFormat="1" ht="20.100000000000001" customHeight="1">
      <c r="A15" s="59" t="s">
        <v>355</v>
      </c>
      <c r="B15" s="60" t="s">
        <v>356</v>
      </c>
      <c r="C15" s="57">
        <v>1.42</v>
      </c>
      <c r="D15" s="57">
        <v>1.42</v>
      </c>
      <c r="E15" s="57"/>
      <c r="F15" s="58"/>
      <c r="G15" s="58"/>
      <c r="K15" s="58"/>
    </row>
    <row r="16" spans="1:11" s="54" customFormat="1" ht="20.100000000000001" customHeight="1">
      <c r="A16" s="59" t="s">
        <v>357</v>
      </c>
      <c r="B16" s="60" t="s">
        <v>358</v>
      </c>
      <c r="C16" s="57">
        <v>21.37</v>
      </c>
      <c r="D16" s="57">
        <v>21.37</v>
      </c>
      <c r="E16" s="57"/>
      <c r="F16" s="58"/>
      <c r="G16" s="58"/>
      <c r="K16" s="58"/>
    </row>
    <row r="17" spans="1:19" s="54" customFormat="1" ht="20.100000000000001" customHeight="1">
      <c r="A17" s="59" t="s">
        <v>359</v>
      </c>
      <c r="B17" s="60" t="s">
        <v>360</v>
      </c>
      <c r="C17" s="57">
        <v>3.84</v>
      </c>
      <c r="D17" s="57">
        <v>3.84</v>
      </c>
      <c r="E17" s="57"/>
      <c r="F17" s="58"/>
      <c r="G17" s="58"/>
      <c r="I17" s="58"/>
      <c r="K17" s="58"/>
    </row>
    <row r="18" spans="1:19" s="54" customFormat="1" ht="20.100000000000001" customHeight="1">
      <c r="A18" s="59" t="s">
        <v>361</v>
      </c>
      <c r="B18" s="60" t="s">
        <v>362</v>
      </c>
      <c r="C18" s="57">
        <v>107.65</v>
      </c>
      <c r="D18" s="57">
        <v>107.65</v>
      </c>
      <c r="E18" s="57"/>
      <c r="F18" s="58"/>
      <c r="G18" s="58"/>
      <c r="K18" s="58"/>
    </row>
    <row r="19" spans="1:19" s="54" customFormat="1" ht="20.100000000000001" customHeight="1">
      <c r="A19" s="59" t="s">
        <v>363</v>
      </c>
      <c r="B19" s="60" t="s">
        <v>438</v>
      </c>
      <c r="C19" s="57">
        <v>156.13999999999999</v>
      </c>
      <c r="D19" s="61"/>
      <c r="E19" s="57">
        <v>156.13999999999999</v>
      </c>
      <c r="F19" s="58"/>
      <c r="G19" s="58"/>
    </row>
    <row r="20" spans="1:19" s="54" customFormat="1" ht="20.100000000000001" customHeight="1">
      <c r="A20" s="59" t="s">
        <v>364</v>
      </c>
      <c r="B20" s="62" t="s">
        <v>365</v>
      </c>
      <c r="C20" s="57">
        <v>15</v>
      </c>
      <c r="D20" s="57"/>
      <c r="E20" s="57">
        <v>15</v>
      </c>
      <c r="F20" s="58"/>
      <c r="G20" s="58"/>
      <c r="H20" s="58"/>
      <c r="N20" s="58"/>
    </row>
    <row r="21" spans="1:19" s="54" customFormat="1" ht="20.100000000000001" customHeight="1">
      <c r="A21" s="59" t="s">
        <v>366</v>
      </c>
      <c r="B21" s="63" t="s">
        <v>367</v>
      </c>
      <c r="C21" s="57">
        <v>12.89</v>
      </c>
      <c r="D21" s="57"/>
      <c r="E21" s="57">
        <v>12.89</v>
      </c>
      <c r="F21" s="58"/>
      <c r="G21" s="58"/>
    </row>
    <row r="22" spans="1:19" s="54" customFormat="1" ht="20.100000000000001" customHeight="1">
      <c r="A22" s="59" t="s">
        <v>368</v>
      </c>
      <c r="B22" s="63" t="s">
        <v>369</v>
      </c>
      <c r="C22" s="57">
        <v>1</v>
      </c>
      <c r="D22" s="57"/>
      <c r="E22" s="57">
        <v>1</v>
      </c>
      <c r="F22" s="58"/>
    </row>
    <row r="23" spans="1:19" s="54" customFormat="1" ht="20.100000000000001" customHeight="1">
      <c r="A23" s="59" t="s">
        <v>370</v>
      </c>
      <c r="B23" s="63" t="s">
        <v>371</v>
      </c>
      <c r="C23" s="57">
        <v>3</v>
      </c>
      <c r="D23" s="57"/>
      <c r="E23" s="57">
        <v>3</v>
      </c>
      <c r="F23" s="58"/>
      <c r="G23" s="58"/>
      <c r="I23" s="58"/>
      <c r="L23" s="58"/>
    </row>
    <row r="24" spans="1:19" s="54" customFormat="1" ht="20.100000000000001" customHeight="1">
      <c r="A24" s="59" t="s">
        <v>372</v>
      </c>
      <c r="B24" s="63" t="s">
        <v>373</v>
      </c>
      <c r="C24" s="57">
        <v>16.600000000000001</v>
      </c>
      <c r="D24" s="57"/>
      <c r="E24" s="57">
        <v>16.600000000000001</v>
      </c>
      <c r="F24" s="58"/>
      <c r="G24" s="58"/>
      <c r="H24" s="58"/>
    </row>
    <row r="25" spans="1:19" s="54" customFormat="1" ht="20.100000000000001" customHeight="1">
      <c r="A25" s="59" t="s">
        <v>374</v>
      </c>
      <c r="B25" s="63" t="s">
        <v>375</v>
      </c>
      <c r="C25" s="57">
        <v>5</v>
      </c>
      <c r="D25" s="57"/>
      <c r="E25" s="57">
        <v>5</v>
      </c>
      <c r="F25" s="58"/>
      <c r="G25" s="58"/>
    </row>
    <row r="26" spans="1:19" s="54" customFormat="1" ht="20.100000000000001" customHeight="1">
      <c r="A26" s="59" t="s">
        <v>376</v>
      </c>
      <c r="B26" s="62" t="s">
        <v>377</v>
      </c>
      <c r="C26" s="57">
        <v>45</v>
      </c>
      <c r="D26" s="57"/>
      <c r="E26" s="57">
        <v>45</v>
      </c>
      <c r="F26" s="58"/>
      <c r="G26" s="58"/>
    </row>
    <row r="27" spans="1:19" s="54" customFormat="1" ht="20.100000000000001" customHeight="1">
      <c r="A27" s="59" t="s">
        <v>378</v>
      </c>
      <c r="B27" s="63" t="s">
        <v>379</v>
      </c>
      <c r="C27" s="57">
        <v>1</v>
      </c>
      <c r="D27" s="57"/>
      <c r="E27" s="57">
        <v>1</v>
      </c>
      <c r="F27" s="58"/>
      <c r="G27" s="58"/>
      <c r="H27" s="58"/>
      <c r="I27" s="58"/>
      <c r="J27" s="58"/>
    </row>
    <row r="28" spans="1:19" s="54" customFormat="1" ht="20.100000000000001" customHeight="1">
      <c r="A28" s="59" t="s">
        <v>380</v>
      </c>
      <c r="B28" s="63" t="s">
        <v>381</v>
      </c>
      <c r="C28" s="57">
        <v>5.27</v>
      </c>
      <c r="D28" s="57"/>
      <c r="E28" s="57">
        <v>5.27</v>
      </c>
      <c r="F28" s="58"/>
      <c r="G28" s="58"/>
      <c r="H28" s="58"/>
    </row>
    <row r="29" spans="1:19" s="54" customFormat="1" ht="20.100000000000001" customHeight="1">
      <c r="A29" s="59" t="s">
        <v>382</v>
      </c>
      <c r="B29" s="63" t="s">
        <v>383</v>
      </c>
      <c r="C29" s="57">
        <v>26.6</v>
      </c>
      <c r="D29" s="57"/>
      <c r="E29" s="57">
        <v>26.6</v>
      </c>
      <c r="F29" s="58"/>
      <c r="G29" s="58"/>
      <c r="J29" s="58"/>
      <c r="S29" s="58"/>
    </row>
    <row r="30" spans="1:19" s="54" customFormat="1" ht="20.100000000000001" customHeight="1">
      <c r="A30" s="59" t="s">
        <v>384</v>
      </c>
      <c r="B30" s="62" t="s">
        <v>385</v>
      </c>
      <c r="C30" s="57">
        <v>2.4300000000000002</v>
      </c>
      <c r="D30" s="57"/>
      <c r="E30" s="57">
        <v>2.4300000000000002</v>
      </c>
      <c r="F30" s="58"/>
      <c r="G30" s="58"/>
      <c r="H30" s="58"/>
      <c r="I30" s="58"/>
    </row>
    <row r="31" spans="1:19" s="54" customFormat="1" ht="20.100000000000001" customHeight="1">
      <c r="A31" s="59" t="s">
        <v>386</v>
      </c>
      <c r="B31" s="63" t="s">
        <v>387</v>
      </c>
      <c r="C31" s="57">
        <v>3.56</v>
      </c>
      <c r="D31" s="57"/>
      <c r="E31" s="57">
        <v>3.56</v>
      </c>
      <c r="F31" s="58"/>
      <c r="G31" s="58"/>
    </row>
    <row r="32" spans="1:19" s="54" customFormat="1" ht="20.100000000000001" customHeight="1">
      <c r="A32" s="59" t="s">
        <v>388</v>
      </c>
      <c r="B32" s="63" t="s">
        <v>389</v>
      </c>
      <c r="C32" s="57">
        <v>17.64</v>
      </c>
      <c r="D32" s="57"/>
      <c r="E32" s="57">
        <v>17.64</v>
      </c>
      <c r="F32" s="58"/>
      <c r="G32" s="58"/>
      <c r="H32" s="58"/>
      <c r="P32" s="58"/>
    </row>
    <row r="33" spans="1:14" s="54" customFormat="1" ht="20.100000000000001" customHeight="1">
      <c r="A33" s="59" t="s">
        <v>390</v>
      </c>
      <c r="B33" s="63" t="s">
        <v>391</v>
      </c>
      <c r="C33" s="57">
        <v>1.1499999999999999</v>
      </c>
      <c r="D33" s="57"/>
      <c r="E33" s="57">
        <v>1.1499999999999999</v>
      </c>
      <c r="F33" s="58"/>
      <c r="G33" s="58"/>
      <c r="H33" s="58"/>
      <c r="I33" s="58"/>
    </row>
    <row r="34" spans="1:14" s="54" customFormat="1" ht="20.100000000000001" customHeight="1">
      <c r="A34" s="59" t="s">
        <v>392</v>
      </c>
      <c r="B34" s="60" t="s">
        <v>437</v>
      </c>
      <c r="C34" s="61">
        <v>8.8800000000000008</v>
      </c>
      <c r="D34" s="61">
        <v>8.8800000000000008</v>
      </c>
      <c r="E34" s="57"/>
      <c r="F34" s="58"/>
      <c r="H34" s="58"/>
    </row>
    <row r="35" spans="1:14" s="54" customFormat="1" ht="20.100000000000001" customHeight="1">
      <c r="A35" s="59" t="s">
        <v>393</v>
      </c>
      <c r="B35" s="63" t="s">
        <v>360</v>
      </c>
      <c r="C35" s="57">
        <v>0.8</v>
      </c>
      <c r="D35" s="57">
        <v>0.8</v>
      </c>
      <c r="E35" s="57"/>
      <c r="F35" s="58"/>
      <c r="G35" s="58"/>
      <c r="H35" s="58"/>
    </row>
    <row r="36" spans="1:14" s="54" customFormat="1" ht="20.100000000000001" customHeight="1">
      <c r="A36" s="59" t="s">
        <v>394</v>
      </c>
      <c r="B36" s="63" t="s">
        <v>395</v>
      </c>
      <c r="C36" s="57">
        <v>8.08</v>
      </c>
      <c r="D36" s="57">
        <v>8.08</v>
      </c>
      <c r="E36" s="57"/>
      <c r="F36" s="58"/>
    </row>
    <row r="37" spans="1:14" ht="20.100000000000001" customHeight="1">
      <c r="C37" s="50"/>
      <c r="D37" s="50"/>
      <c r="E37" s="50"/>
    </row>
    <row r="38" spans="1:14" ht="20.100000000000001" customHeight="1">
      <c r="D38" s="50"/>
      <c r="E38" s="50"/>
      <c r="F38" s="50"/>
      <c r="N38" s="50"/>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58"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showZeros="0" workbookViewId="0">
      <selection activeCell="B9" sqref="B9"/>
    </sheetView>
  </sheetViews>
  <sheetFormatPr defaultColWidth="6.875" defaultRowHeight="12.75" customHeight="1"/>
  <cols>
    <col min="1" max="1" width="18" style="42" customWidth="1"/>
    <col min="2" max="2" width="18.625" style="42" customWidth="1"/>
    <col min="3" max="3" width="16.375" style="42" customWidth="1"/>
    <col min="4" max="4" width="14.625" style="42" customWidth="1"/>
    <col min="5" max="5" width="15.625" style="42" customWidth="1"/>
    <col min="6" max="6" width="23.875" style="42" customWidth="1"/>
    <col min="7" max="7" width="11.625" style="42" customWidth="1"/>
    <col min="8" max="251" width="6.875" style="42"/>
    <col min="252" max="263" width="11.625" style="42" customWidth="1"/>
    <col min="264" max="507" width="6.875" style="42"/>
    <col min="508" max="519" width="11.625" style="42" customWidth="1"/>
    <col min="520" max="763" width="6.875" style="42"/>
    <col min="764" max="775" width="11.625" style="42" customWidth="1"/>
    <col min="776" max="1019" width="6.875" style="42"/>
    <col min="1020" max="1031" width="11.625" style="42" customWidth="1"/>
    <col min="1032" max="1275" width="6.875" style="42"/>
    <col min="1276" max="1287" width="11.625" style="42" customWidth="1"/>
    <col min="1288" max="1531" width="6.875" style="42"/>
    <col min="1532" max="1543" width="11.625" style="42" customWidth="1"/>
    <col min="1544" max="1787" width="6.875" style="42"/>
    <col min="1788" max="1799" width="11.625" style="42" customWidth="1"/>
    <col min="1800" max="2043" width="6.875" style="42"/>
    <col min="2044" max="2055" width="11.625" style="42" customWidth="1"/>
    <col min="2056" max="2299" width="6.875" style="42"/>
    <col min="2300" max="2311" width="11.625" style="42" customWidth="1"/>
    <col min="2312" max="2555" width="6.875" style="42"/>
    <col min="2556" max="2567" width="11.625" style="42" customWidth="1"/>
    <col min="2568" max="2811" width="6.875" style="42"/>
    <col min="2812" max="2823" width="11.625" style="42" customWidth="1"/>
    <col min="2824" max="3067" width="6.875" style="42"/>
    <col min="3068" max="3079" width="11.625" style="42" customWidth="1"/>
    <col min="3080" max="3323" width="6.875" style="42"/>
    <col min="3324" max="3335" width="11.625" style="42" customWidth="1"/>
    <col min="3336" max="3579" width="6.875" style="42"/>
    <col min="3580" max="3591" width="11.625" style="42" customWidth="1"/>
    <col min="3592" max="3835" width="6.875" style="42"/>
    <col min="3836" max="3847" width="11.625" style="42" customWidth="1"/>
    <col min="3848" max="4091" width="6.875" style="42"/>
    <col min="4092" max="4103" width="11.625" style="42" customWidth="1"/>
    <col min="4104" max="4347" width="6.875" style="42"/>
    <col min="4348" max="4359" width="11.625" style="42" customWidth="1"/>
    <col min="4360" max="4603" width="6.875" style="42"/>
    <col min="4604" max="4615" width="11.625" style="42" customWidth="1"/>
    <col min="4616" max="4859" width="6.875" style="42"/>
    <col min="4860" max="4871" width="11.625" style="42" customWidth="1"/>
    <col min="4872" max="5115" width="6.875" style="42"/>
    <col min="5116" max="5127" width="11.625" style="42" customWidth="1"/>
    <col min="5128" max="5371" width="6.875" style="42"/>
    <col min="5372" max="5383" width="11.625" style="42" customWidth="1"/>
    <col min="5384" max="5627" width="6.875" style="42"/>
    <col min="5628" max="5639" width="11.625" style="42" customWidth="1"/>
    <col min="5640" max="5883" width="6.875" style="42"/>
    <col min="5884" max="5895" width="11.625" style="42" customWidth="1"/>
    <col min="5896" max="6139" width="6.875" style="42"/>
    <col min="6140" max="6151" width="11.625" style="42" customWidth="1"/>
    <col min="6152" max="6395" width="6.875" style="42"/>
    <col min="6396" max="6407" width="11.625" style="42" customWidth="1"/>
    <col min="6408" max="6651" width="6.875" style="42"/>
    <col min="6652" max="6663" width="11.625" style="42" customWidth="1"/>
    <col min="6664" max="6907" width="6.875" style="42"/>
    <col min="6908" max="6919" width="11.625" style="42" customWidth="1"/>
    <col min="6920" max="7163" width="6.875" style="42"/>
    <col min="7164" max="7175" width="11.625" style="42" customWidth="1"/>
    <col min="7176" max="7419" width="6.875" style="42"/>
    <col min="7420" max="7431" width="11.625" style="42" customWidth="1"/>
    <col min="7432" max="7675" width="6.875" style="42"/>
    <col min="7676" max="7687" width="11.625" style="42" customWidth="1"/>
    <col min="7688" max="7931" width="6.875" style="42"/>
    <col min="7932" max="7943" width="11.625" style="42" customWidth="1"/>
    <col min="7944" max="8187" width="6.875" style="42"/>
    <col min="8188" max="8199" width="11.625" style="42" customWidth="1"/>
    <col min="8200" max="8443" width="6.875" style="42"/>
    <col min="8444" max="8455" width="11.625" style="42" customWidth="1"/>
    <col min="8456" max="8699" width="6.875" style="42"/>
    <col min="8700" max="8711" width="11.625" style="42" customWidth="1"/>
    <col min="8712" max="8955" width="6.875" style="42"/>
    <col min="8956" max="8967" width="11.625" style="42" customWidth="1"/>
    <col min="8968" max="9211" width="6.875" style="42"/>
    <col min="9212" max="9223" width="11.625" style="42" customWidth="1"/>
    <col min="9224" max="9467" width="6.875" style="42"/>
    <col min="9468" max="9479" width="11.625" style="42" customWidth="1"/>
    <col min="9480" max="9723" width="6.875" style="42"/>
    <col min="9724" max="9735" width="11.625" style="42" customWidth="1"/>
    <col min="9736" max="9979" width="6.875" style="42"/>
    <col min="9980" max="9991" width="11.625" style="42" customWidth="1"/>
    <col min="9992" max="10235" width="6.875" style="42"/>
    <col min="10236" max="10247" width="11.625" style="42" customWidth="1"/>
    <col min="10248" max="10491" width="6.875" style="42"/>
    <col min="10492" max="10503" width="11.625" style="42" customWidth="1"/>
    <col min="10504" max="10747" width="6.875" style="42"/>
    <col min="10748" max="10759" width="11.625" style="42" customWidth="1"/>
    <col min="10760" max="11003" width="6.875" style="42"/>
    <col min="11004" max="11015" width="11.625" style="42" customWidth="1"/>
    <col min="11016" max="11259" width="6.875" style="42"/>
    <col min="11260" max="11271" width="11.625" style="42" customWidth="1"/>
    <col min="11272" max="11515" width="6.875" style="42"/>
    <col min="11516" max="11527" width="11.625" style="42" customWidth="1"/>
    <col min="11528" max="11771" width="6.875" style="42"/>
    <col min="11772" max="11783" width="11.625" style="42" customWidth="1"/>
    <col min="11784" max="12027" width="6.875" style="42"/>
    <col min="12028" max="12039" width="11.625" style="42" customWidth="1"/>
    <col min="12040" max="12283" width="6.875" style="42"/>
    <col min="12284" max="12295" width="11.625" style="42" customWidth="1"/>
    <col min="12296" max="12539" width="6.875" style="42"/>
    <col min="12540" max="12551" width="11.625" style="42" customWidth="1"/>
    <col min="12552" max="12795" width="6.875" style="42"/>
    <col min="12796" max="12807" width="11.625" style="42" customWidth="1"/>
    <col min="12808" max="13051" width="6.875" style="42"/>
    <col min="13052" max="13063" width="11.625" style="42" customWidth="1"/>
    <col min="13064" max="13307" width="6.875" style="42"/>
    <col min="13308" max="13319" width="11.625" style="42" customWidth="1"/>
    <col min="13320" max="13563" width="6.875" style="42"/>
    <col min="13564" max="13575" width="11.625" style="42" customWidth="1"/>
    <col min="13576" max="13819" width="6.875" style="42"/>
    <col min="13820" max="13831" width="11.625" style="42" customWidth="1"/>
    <col min="13832" max="14075" width="6.875" style="42"/>
    <col min="14076" max="14087" width="11.625" style="42" customWidth="1"/>
    <col min="14088" max="14331" width="6.875" style="42"/>
    <col min="14332" max="14343" width="11.625" style="42" customWidth="1"/>
    <col min="14344" max="14587" width="6.875" style="42"/>
    <col min="14588" max="14599" width="11.625" style="42" customWidth="1"/>
    <col min="14600" max="14843" width="6.875" style="42"/>
    <col min="14844" max="14855" width="11.625" style="42" customWidth="1"/>
    <col min="14856" max="15099" width="6.875" style="42"/>
    <col min="15100" max="15111" width="11.625" style="42" customWidth="1"/>
    <col min="15112" max="15355" width="6.875" style="42"/>
    <col min="15356" max="15367" width="11.625" style="42" customWidth="1"/>
    <col min="15368" max="15611" width="6.875" style="42"/>
    <col min="15612" max="15623" width="11.625" style="42" customWidth="1"/>
    <col min="15624" max="15867" width="6.875" style="42"/>
    <col min="15868" max="15879" width="11.625" style="42" customWidth="1"/>
    <col min="15880" max="16123" width="6.875" style="42"/>
    <col min="16124" max="16135" width="11.625" style="42" customWidth="1"/>
    <col min="16136" max="16384" width="6.875" style="42"/>
  </cols>
  <sheetData>
    <row r="1" spans="1:7" ht="20.100000000000001" customHeight="1">
      <c r="A1" s="41" t="s">
        <v>396</v>
      </c>
      <c r="G1" s="64"/>
    </row>
    <row r="2" spans="1:7" ht="33">
      <c r="A2" s="65" t="s">
        <v>465</v>
      </c>
      <c r="B2" s="44"/>
      <c r="C2" s="44"/>
      <c r="D2" s="44"/>
      <c r="E2" s="44"/>
      <c r="F2" s="44"/>
      <c r="G2" s="44"/>
    </row>
    <row r="3" spans="1:7" ht="20.100000000000001" customHeight="1">
      <c r="A3" s="45"/>
      <c r="B3" s="44"/>
      <c r="C3" s="44"/>
      <c r="D3" s="44"/>
      <c r="E3" s="44"/>
      <c r="F3" s="44"/>
      <c r="G3" s="44"/>
    </row>
    <row r="4" spans="1:7" ht="20.100000000000001" customHeight="1">
      <c r="A4" s="54"/>
      <c r="B4" s="54"/>
      <c r="C4" s="54"/>
      <c r="D4" s="54"/>
      <c r="E4" s="54"/>
      <c r="F4" s="66" t="s">
        <v>311</v>
      </c>
    </row>
    <row r="5" spans="1:7" ht="20.100000000000001" customHeight="1">
      <c r="A5" s="181" t="s">
        <v>429</v>
      </c>
      <c r="B5" s="181"/>
      <c r="C5" s="181"/>
      <c r="D5" s="181"/>
      <c r="E5" s="181"/>
      <c r="F5" s="181"/>
    </row>
    <row r="6" spans="1:7" ht="14.25" customHeight="1">
      <c r="A6" s="181" t="s">
        <v>316</v>
      </c>
      <c r="B6" s="182" t="s">
        <v>397</v>
      </c>
      <c r="C6" s="181" t="s">
        <v>398</v>
      </c>
      <c r="D6" s="181"/>
      <c r="E6" s="181"/>
      <c r="F6" s="181" t="s">
        <v>399</v>
      </c>
    </row>
    <row r="7" spans="1:7" ht="28.5">
      <c r="A7" s="181"/>
      <c r="B7" s="182"/>
      <c r="C7" s="124" t="s">
        <v>333</v>
      </c>
      <c r="D7" s="128" t="s">
        <v>400</v>
      </c>
      <c r="E7" s="128" t="s">
        <v>401</v>
      </c>
      <c r="F7" s="181"/>
    </row>
    <row r="8" spans="1:7" ht="20.100000000000001" customHeight="1">
      <c r="A8" s="57"/>
      <c r="B8" s="142"/>
      <c r="C8" s="57"/>
      <c r="D8" s="57"/>
      <c r="E8" s="57"/>
      <c r="F8" s="57"/>
    </row>
    <row r="9" spans="1:7" ht="22.5" customHeight="1">
      <c r="A9" s="177" t="s">
        <v>593</v>
      </c>
      <c r="B9" s="50"/>
      <c r="C9" s="50"/>
      <c r="D9" s="50"/>
      <c r="E9" s="50"/>
      <c r="F9" s="50"/>
      <c r="G9" s="50"/>
    </row>
    <row r="10" spans="1:7" ht="12.75" customHeight="1">
      <c r="B10" s="50"/>
      <c r="C10" s="50"/>
      <c r="D10" s="50"/>
      <c r="E10" s="50"/>
      <c r="F10" s="50"/>
      <c r="G10" s="50"/>
    </row>
    <row r="11" spans="1:7" ht="12.75" customHeight="1">
      <c r="B11" s="50"/>
      <c r="C11" s="50"/>
      <c r="D11" s="50"/>
      <c r="E11" s="50"/>
      <c r="F11" s="50"/>
      <c r="G11" s="50"/>
    </row>
    <row r="12" spans="1:7" ht="12.75" customHeight="1">
      <c r="B12" s="50"/>
      <c r="C12" s="50"/>
      <c r="D12" s="50"/>
      <c r="G12" s="50"/>
    </row>
    <row r="13" spans="1:7" ht="12.75" customHeight="1">
      <c r="B13" s="50"/>
      <c r="C13" s="50"/>
      <c r="D13" s="50"/>
      <c r="E13" s="50"/>
      <c r="F13" s="50"/>
    </row>
    <row r="14" spans="1:7" ht="12.75" customHeight="1">
      <c r="B14" s="50"/>
      <c r="C14" s="50"/>
      <c r="D14" s="50"/>
    </row>
    <row r="15" spans="1:7" ht="12.75" customHeight="1">
      <c r="E15" s="50"/>
    </row>
    <row r="16" spans="1:7" ht="12.75" customHeight="1">
      <c r="F16" s="50"/>
      <c r="G16" s="50"/>
    </row>
    <row r="20" spans="3:3" ht="12.75" customHeight="1">
      <c r="C20" s="50"/>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7" sqref="B7"/>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402</v>
      </c>
      <c r="E1" s="70"/>
    </row>
    <row r="2" spans="1:5" ht="33">
      <c r="A2" s="65" t="s">
        <v>466</v>
      </c>
      <c r="B2" s="44"/>
      <c r="C2" s="44"/>
      <c r="D2" s="44"/>
      <c r="E2" s="44"/>
    </row>
    <row r="3" spans="1:5" ht="20.100000000000001" customHeight="1">
      <c r="A3" s="44"/>
      <c r="B3" s="44"/>
      <c r="C3" s="44"/>
      <c r="D3" s="44"/>
      <c r="E3" s="44"/>
    </row>
    <row r="4" spans="1:5" ht="20.100000000000001" customHeight="1">
      <c r="A4" s="71"/>
      <c r="B4" s="72"/>
      <c r="C4" s="72"/>
      <c r="D4" s="72"/>
      <c r="E4" s="73" t="s">
        <v>311</v>
      </c>
    </row>
    <row r="5" spans="1:5" ht="20.100000000000001" customHeight="1">
      <c r="A5" s="181" t="s">
        <v>331</v>
      </c>
      <c r="B5" s="184" t="s">
        <v>332</v>
      </c>
      <c r="C5" s="181" t="s">
        <v>403</v>
      </c>
      <c r="D5" s="181"/>
      <c r="E5" s="181"/>
    </row>
    <row r="6" spans="1:5" ht="20.100000000000001" customHeight="1">
      <c r="A6" s="183"/>
      <c r="B6" s="183"/>
      <c r="C6" s="67" t="s">
        <v>316</v>
      </c>
      <c r="D6" s="67" t="s">
        <v>334</v>
      </c>
      <c r="E6" s="67" t="s">
        <v>335</v>
      </c>
    </row>
    <row r="7" spans="1:5" ht="20.100000000000001" customHeight="1">
      <c r="A7" s="74"/>
      <c r="B7" s="143" t="s">
        <v>483</v>
      </c>
      <c r="C7" s="69"/>
      <c r="D7" s="68"/>
      <c r="E7" s="57"/>
    </row>
    <row r="8" spans="1:5" ht="20.25" customHeight="1">
      <c r="A8" s="114" t="s">
        <v>421</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4"/>
  <sheetViews>
    <sheetView showGridLines="0" showZeros="0" tabSelected="1" workbookViewId="0">
      <selection activeCell="A7" sqref="A7"/>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404</v>
      </c>
      <c r="B1" s="75"/>
      <c r="C1" s="76"/>
      <c r="D1" s="70"/>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3">
      <c r="A2" s="77" t="s">
        <v>467</v>
      </c>
      <c r="B2" s="78"/>
      <c r="C2" s="79"/>
      <c r="D2" s="78"/>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78"/>
      <c r="B3" s="78"/>
      <c r="C3" s="79"/>
      <c r="D3" s="78"/>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0"/>
      <c r="C4" s="81"/>
      <c r="D4" s="66" t="s">
        <v>311</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81" t="s">
        <v>312</v>
      </c>
      <c r="B5" s="181"/>
      <c r="C5" s="181" t="s">
        <v>313</v>
      </c>
      <c r="D5" s="181"/>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2" t="s">
        <v>315</v>
      </c>
      <c r="C6" s="49" t="s">
        <v>314</v>
      </c>
      <c r="D6" s="49" t="s">
        <v>315</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3" t="s">
        <v>598</v>
      </c>
      <c r="B7" s="84">
        <v>649.94000000000005</v>
      </c>
      <c r="C7" s="129" t="s">
        <v>439</v>
      </c>
      <c r="D7" s="85">
        <v>547.25</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86" t="s">
        <v>405</v>
      </c>
      <c r="B8" s="57"/>
      <c r="C8" s="141" t="s">
        <v>484</v>
      </c>
      <c r="D8" s="88">
        <v>59.77</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89" t="s">
        <v>406</v>
      </c>
      <c r="B9" s="84"/>
      <c r="C9" s="129" t="s">
        <v>485</v>
      </c>
      <c r="D9" s="88">
        <v>21.55</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0" t="s">
        <v>430</v>
      </c>
      <c r="B10" s="91"/>
      <c r="C10" s="129" t="s">
        <v>486</v>
      </c>
      <c r="D10" s="88">
        <v>21.37</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0" t="s">
        <v>431</v>
      </c>
      <c r="B11" s="91"/>
      <c r="C11" s="129"/>
      <c r="D11" s="88"/>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0" t="s">
        <v>432</v>
      </c>
      <c r="B12" s="57"/>
      <c r="C12" s="129"/>
      <c r="D12" s="88"/>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0"/>
      <c r="B13" s="61"/>
      <c r="C13" s="130"/>
      <c r="D13" s="88"/>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6" t="s">
        <v>407</v>
      </c>
      <c r="B14" s="97">
        <f>SUM(B7:B13)</f>
        <v>649.94000000000005</v>
      </c>
      <c r="C14" s="98" t="s">
        <v>408</v>
      </c>
      <c r="D14" s="95">
        <f>SUM(D7:D13)</f>
        <v>649.93999999999994</v>
      </c>
      <c r="F14" s="50"/>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0" t="s">
        <v>409</v>
      </c>
      <c r="B15" s="97"/>
      <c r="C15" s="87" t="s">
        <v>410</v>
      </c>
      <c r="D15" s="95">
        <f>B17-D14</f>
        <v>0</v>
      </c>
      <c r="E15" s="50"/>
      <c r="F15" s="50"/>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0" t="s">
        <v>411</v>
      </c>
      <c r="B16" s="57"/>
      <c r="C16" s="92"/>
      <c r="D16" s="95"/>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5" ht="20.100000000000001" customHeight="1">
      <c r="A17" s="99" t="s">
        <v>412</v>
      </c>
      <c r="B17" s="100">
        <f>B14+B15+B16</f>
        <v>649.94000000000005</v>
      </c>
      <c r="C17" s="94" t="s">
        <v>413</v>
      </c>
      <c r="D17" s="95">
        <f>D14</f>
        <v>649.93999999999994</v>
      </c>
      <c r="E17" s="50"/>
    </row>
    <row r="24" spans="1:5" ht="20.100000000000001" customHeight="1">
      <c r="C24"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verticalDpi="0"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showZeros="0" topLeftCell="A3" workbookViewId="0">
      <selection activeCell="C8" sqref="C8"/>
    </sheetView>
  </sheetViews>
  <sheetFormatPr defaultColWidth="6.875" defaultRowHeight="12.75" customHeight="1"/>
  <cols>
    <col min="1" max="1" width="15.5" style="42" customWidth="1"/>
    <col min="2" max="2" width="44.6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414</v>
      </c>
      <c r="L1" s="101"/>
    </row>
    <row r="2" spans="1:12" ht="27" customHeight="1">
      <c r="A2" s="102" t="s">
        <v>468</v>
      </c>
      <c r="B2" s="103"/>
      <c r="C2" s="103"/>
      <c r="D2" s="103"/>
      <c r="E2" s="103"/>
      <c r="F2" s="103"/>
      <c r="G2" s="103"/>
      <c r="H2" s="103"/>
      <c r="I2" s="103"/>
      <c r="J2" s="103"/>
      <c r="K2" s="103"/>
      <c r="L2" s="103"/>
    </row>
    <row r="3" spans="1:12" ht="20.100000000000001" customHeight="1">
      <c r="A3" s="104"/>
      <c r="B3" s="104"/>
      <c r="C3" s="104"/>
      <c r="D3" s="104"/>
      <c r="E3" s="104"/>
      <c r="F3" s="104"/>
      <c r="G3" s="104"/>
      <c r="H3" s="104"/>
      <c r="I3" s="104"/>
      <c r="J3" s="104"/>
      <c r="K3" s="104"/>
      <c r="L3" s="104"/>
    </row>
    <row r="4" spans="1:12" ht="20.100000000000001" customHeight="1">
      <c r="A4" s="105"/>
      <c r="B4" s="105"/>
      <c r="C4" s="105"/>
      <c r="D4" s="105"/>
      <c r="E4" s="105"/>
      <c r="F4" s="105"/>
      <c r="G4" s="105"/>
      <c r="H4" s="105"/>
      <c r="I4" s="105"/>
      <c r="J4" s="105"/>
      <c r="K4" s="105"/>
      <c r="L4" s="106" t="s">
        <v>311</v>
      </c>
    </row>
    <row r="5" spans="1:12" ht="24" customHeight="1">
      <c r="A5" s="181" t="s">
        <v>415</v>
      </c>
      <c r="B5" s="181"/>
      <c r="C5" s="188" t="s">
        <v>316</v>
      </c>
      <c r="D5" s="182" t="s">
        <v>411</v>
      </c>
      <c r="E5" s="182" t="s">
        <v>416</v>
      </c>
      <c r="F5" s="182" t="s">
        <v>405</v>
      </c>
      <c r="G5" s="182" t="s">
        <v>406</v>
      </c>
      <c r="H5" s="187" t="s">
        <v>430</v>
      </c>
      <c r="I5" s="188"/>
      <c r="J5" s="182" t="s">
        <v>431</v>
      </c>
      <c r="K5" s="182" t="s">
        <v>432</v>
      </c>
      <c r="L5" s="190" t="s">
        <v>409</v>
      </c>
    </row>
    <row r="6" spans="1:12" ht="27" customHeight="1">
      <c r="A6" s="136" t="s">
        <v>331</v>
      </c>
      <c r="B6" s="137" t="s">
        <v>332</v>
      </c>
      <c r="C6" s="189"/>
      <c r="D6" s="189"/>
      <c r="E6" s="189"/>
      <c r="F6" s="189"/>
      <c r="G6" s="189"/>
      <c r="H6" s="115" t="s">
        <v>433</v>
      </c>
      <c r="I6" s="115" t="s">
        <v>434</v>
      </c>
      <c r="J6" s="189"/>
      <c r="K6" s="189"/>
      <c r="L6" s="189"/>
    </row>
    <row r="7" spans="1:12" ht="27" customHeight="1">
      <c r="A7" s="185" t="s">
        <v>460</v>
      </c>
      <c r="B7" s="186"/>
      <c r="C7" s="125">
        <v>649.94000000000005</v>
      </c>
      <c r="D7" s="125"/>
      <c r="E7" s="125">
        <v>649.94000000000005</v>
      </c>
      <c r="F7" s="125"/>
      <c r="G7" s="125"/>
      <c r="H7" s="128"/>
      <c r="I7" s="128"/>
      <c r="J7" s="125"/>
      <c r="K7" s="125"/>
      <c r="L7" s="125"/>
    </row>
    <row r="8" spans="1:12" ht="18.75" customHeight="1">
      <c r="A8" s="141" t="s">
        <v>490</v>
      </c>
      <c r="B8" s="144" t="s">
        <v>491</v>
      </c>
      <c r="C8" s="57">
        <v>547.25</v>
      </c>
      <c r="D8" s="57"/>
      <c r="E8" s="57">
        <v>547.25</v>
      </c>
      <c r="F8" s="57"/>
      <c r="G8" s="57"/>
      <c r="H8" s="57"/>
      <c r="I8" s="57"/>
      <c r="J8" s="57"/>
      <c r="K8" s="57"/>
      <c r="L8" s="57"/>
    </row>
    <row r="9" spans="1:12" ht="18.75" customHeight="1">
      <c r="A9" s="141" t="s">
        <v>489</v>
      </c>
      <c r="B9" s="144" t="s">
        <v>492</v>
      </c>
      <c r="C9" s="57">
        <v>547.25</v>
      </c>
      <c r="D9" s="57"/>
      <c r="E9" s="57">
        <v>547.25</v>
      </c>
      <c r="F9" s="57"/>
      <c r="G9" s="57"/>
      <c r="H9" s="57"/>
      <c r="I9" s="57"/>
      <c r="J9" s="57"/>
      <c r="K9" s="57"/>
      <c r="L9" s="57"/>
    </row>
    <row r="10" spans="1:12" ht="18.75" customHeight="1">
      <c r="A10" s="141" t="s">
        <v>488</v>
      </c>
      <c r="B10" s="144" t="s">
        <v>493</v>
      </c>
      <c r="C10" s="57">
        <v>449.25</v>
      </c>
      <c r="D10" s="134"/>
      <c r="E10" s="57">
        <v>449.25</v>
      </c>
      <c r="F10" s="134"/>
      <c r="G10" s="134"/>
      <c r="H10" s="134"/>
      <c r="I10" s="134"/>
      <c r="J10" s="134"/>
      <c r="K10" s="134"/>
      <c r="L10" s="134"/>
    </row>
    <row r="11" spans="1:12" ht="18.75" customHeight="1">
      <c r="A11" s="141" t="s">
        <v>509</v>
      </c>
      <c r="B11" s="144" t="s">
        <v>510</v>
      </c>
      <c r="C11" s="57">
        <v>98</v>
      </c>
      <c r="D11" s="134"/>
      <c r="E11" s="57">
        <v>98</v>
      </c>
      <c r="F11" s="134"/>
      <c r="G11" s="134"/>
      <c r="H11" s="134"/>
      <c r="I11" s="134"/>
      <c r="J11" s="134"/>
      <c r="K11" s="134"/>
      <c r="L11" s="134"/>
    </row>
    <row r="12" spans="1:12" ht="18.75" customHeight="1">
      <c r="A12" s="129" t="s">
        <v>441</v>
      </c>
      <c r="B12" s="145" t="s">
        <v>442</v>
      </c>
      <c r="C12" s="57">
        <v>59.78</v>
      </c>
      <c r="D12" s="134"/>
      <c r="E12" s="57">
        <v>59.78</v>
      </c>
      <c r="F12" s="134"/>
      <c r="G12" s="134"/>
      <c r="H12" s="134"/>
      <c r="I12" s="134"/>
      <c r="J12" s="134"/>
      <c r="K12" s="134"/>
      <c r="L12" s="134"/>
    </row>
    <row r="13" spans="1:12" ht="18.75" customHeight="1">
      <c r="A13" s="129" t="s">
        <v>443</v>
      </c>
      <c r="B13" s="145" t="s">
        <v>444</v>
      </c>
      <c r="C13" s="57">
        <v>59.78</v>
      </c>
      <c r="D13" s="134"/>
      <c r="E13" s="57">
        <v>59.78</v>
      </c>
      <c r="F13" s="134"/>
      <c r="G13" s="134"/>
      <c r="H13" s="134"/>
      <c r="I13" s="134"/>
      <c r="J13" s="134"/>
      <c r="K13" s="134"/>
      <c r="L13" s="134"/>
    </row>
    <row r="14" spans="1:12" ht="18.75" customHeight="1">
      <c r="A14" s="129" t="s">
        <v>445</v>
      </c>
      <c r="B14" s="145" t="s">
        <v>446</v>
      </c>
      <c r="C14" s="57">
        <v>28.49</v>
      </c>
      <c r="D14" s="134"/>
      <c r="E14" s="57">
        <v>28.49</v>
      </c>
      <c r="F14" s="134"/>
      <c r="G14" s="134"/>
      <c r="H14" s="134"/>
      <c r="I14" s="134"/>
      <c r="J14" s="134"/>
      <c r="K14" s="134"/>
      <c r="L14" s="134"/>
    </row>
    <row r="15" spans="1:12" ht="18.75" customHeight="1">
      <c r="A15" s="129" t="s">
        <v>447</v>
      </c>
      <c r="B15" s="145" t="s">
        <v>448</v>
      </c>
      <c r="C15" s="57">
        <v>0.08</v>
      </c>
      <c r="D15" s="135"/>
      <c r="E15" s="57">
        <v>0.08</v>
      </c>
      <c r="F15" s="135"/>
      <c r="G15" s="135"/>
      <c r="H15" s="135"/>
      <c r="I15" s="134"/>
      <c r="J15" s="134"/>
      <c r="K15" s="134"/>
      <c r="L15" s="134"/>
    </row>
    <row r="16" spans="1:12" ht="18.75" customHeight="1">
      <c r="A16" s="129" t="s">
        <v>449</v>
      </c>
      <c r="B16" s="145" t="s">
        <v>450</v>
      </c>
      <c r="C16" s="57">
        <v>8</v>
      </c>
      <c r="D16" s="135"/>
      <c r="E16" s="57">
        <v>8</v>
      </c>
      <c r="F16" s="135"/>
      <c r="G16" s="135"/>
      <c r="H16" s="135"/>
      <c r="I16" s="135"/>
      <c r="J16" s="134"/>
      <c r="K16" s="134"/>
      <c r="L16" s="135"/>
    </row>
    <row r="17" spans="1:12" ht="18.75" customHeight="1">
      <c r="A17" s="129" t="s">
        <v>451</v>
      </c>
      <c r="B17" s="145" t="s">
        <v>452</v>
      </c>
      <c r="C17" s="57">
        <v>23.21</v>
      </c>
      <c r="D17" s="135"/>
      <c r="E17" s="57">
        <v>23.21</v>
      </c>
      <c r="F17" s="135"/>
      <c r="G17" s="135"/>
      <c r="H17" s="135"/>
      <c r="I17" s="135"/>
      <c r="J17" s="134"/>
      <c r="K17" s="134"/>
      <c r="L17" s="134"/>
    </row>
    <row r="18" spans="1:12" ht="18.75" customHeight="1">
      <c r="A18" s="129" t="s">
        <v>453</v>
      </c>
      <c r="B18" s="145" t="s">
        <v>454</v>
      </c>
      <c r="C18" s="57">
        <v>21.55</v>
      </c>
      <c r="D18" s="135"/>
      <c r="E18" s="57">
        <v>21.55</v>
      </c>
      <c r="F18" s="135"/>
      <c r="G18" s="135"/>
      <c r="H18" s="135"/>
      <c r="I18" s="135"/>
      <c r="J18" s="134"/>
      <c r="K18" s="135"/>
      <c r="L18" s="135"/>
    </row>
    <row r="19" spans="1:12" ht="18.75" customHeight="1">
      <c r="A19" s="129" t="s">
        <v>455</v>
      </c>
      <c r="B19" s="145" t="s">
        <v>456</v>
      </c>
      <c r="C19" s="57">
        <v>21.55</v>
      </c>
      <c r="D19" s="135"/>
      <c r="E19" s="57">
        <v>21.55</v>
      </c>
      <c r="F19" s="135"/>
      <c r="G19" s="135"/>
      <c r="H19" s="135"/>
      <c r="I19" s="134"/>
      <c r="J19" s="134"/>
      <c r="K19" s="135"/>
      <c r="L19" s="135"/>
    </row>
    <row r="20" spans="1:12" ht="18.75" customHeight="1">
      <c r="A20" s="129" t="s">
        <v>457</v>
      </c>
      <c r="B20" s="145" t="s">
        <v>458</v>
      </c>
      <c r="C20" s="57">
        <v>16.91</v>
      </c>
      <c r="D20" s="135"/>
      <c r="E20" s="57">
        <v>16.91</v>
      </c>
      <c r="F20" s="135"/>
      <c r="G20" s="135"/>
      <c r="H20" s="135"/>
      <c r="I20" s="134"/>
      <c r="J20" s="135"/>
      <c r="K20" s="135"/>
      <c r="L20" s="135"/>
    </row>
    <row r="21" spans="1:12" ht="18.75" customHeight="1">
      <c r="A21" s="141" t="s">
        <v>498</v>
      </c>
      <c r="B21" s="145" t="s">
        <v>494</v>
      </c>
      <c r="C21" s="57">
        <v>4.6399999999999997</v>
      </c>
      <c r="D21" s="135"/>
      <c r="E21" s="57">
        <v>4.6399999999999997</v>
      </c>
      <c r="F21" s="135"/>
      <c r="G21" s="135"/>
      <c r="H21" s="135"/>
      <c r="I21" s="134"/>
      <c r="J21" s="135"/>
      <c r="K21" s="134"/>
      <c r="L21" s="135"/>
    </row>
    <row r="22" spans="1:12" ht="18.75" customHeight="1">
      <c r="A22" s="141" t="s">
        <v>499</v>
      </c>
      <c r="B22" s="145" t="s">
        <v>495</v>
      </c>
      <c r="C22" s="57">
        <v>21.36</v>
      </c>
      <c r="D22" s="135"/>
      <c r="E22" s="57">
        <v>21.36</v>
      </c>
      <c r="F22" s="135"/>
      <c r="G22" s="135"/>
      <c r="H22" s="135"/>
      <c r="I22" s="135"/>
      <c r="J22" s="135"/>
      <c r="K22" s="135"/>
      <c r="L22" s="135"/>
    </row>
    <row r="23" spans="1:12" ht="18.75" customHeight="1">
      <c r="A23" s="141" t="s">
        <v>500</v>
      </c>
      <c r="B23" s="145" t="s">
        <v>496</v>
      </c>
      <c r="C23" s="57">
        <v>21.36</v>
      </c>
      <c r="D23" s="135"/>
      <c r="E23" s="57">
        <v>21.36</v>
      </c>
      <c r="F23" s="134"/>
      <c r="G23" s="135"/>
      <c r="H23" s="135"/>
      <c r="I23" s="135"/>
      <c r="J23" s="135"/>
      <c r="K23" s="135"/>
      <c r="L23" s="135"/>
    </row>
    <row r="24" spans="1:12" ht="18.75" customHeight="1">
      <c r="A24" s="141" t="s">
        <v>501</v>
      </c>
      <c r="B24" s="145" t="s">
        <v>497</v>
      </c>
      <c r="C24" s="57">
        <v>21.36</v>
      </c>
      <c r="D24" s="135"/>
      <c r="E24" s="57">
        <v>21.36</v>
      </c>
      <c r="F24" s="135"/>
      <c r="G24" s="135"/>
      <c r="H24" s="135"/>
      <c r="I24" s="135"/>
      <c r="J24" s="135"/>
      <c r="K24" s="135"/>
      <c r="L24" s="135"/>
    </row>
    <row r="25" spans="1:12" ht="12.75" customHeight="1">
      <c r="B25" s="50"/>
    </row>
    <row r="26" spans="1:12" ht="12.75" customHeight="1">
      <c r="B26" s="50"/>
      <c r="C26" s="50"/>
      <c r="D26" s="50"/>
    </row>
    <row r="27" spans="1:12" ht="12.75" customHeight="1">
      <c r="B27" s="50"/>
      <c r="K27" s="50"/>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showZeros="0" topLeftCell="A4" workbookViewId="0">
      <selection activeCell="D21" sqref="D21"/>
    </sheetView>
  </sheetViews>
  <sheetFormatPr defaultColWidth="6.875" defaultRowHeight="12.75" customHeight="1"/>
  <cols>
    <col min="1" max="1" width="15.25" style="42" customWidth="1"/>
    <col min="2" max="2" width="36.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417</v>
      </c>
      <c r="B1" s="50"/>
    </row>
    <row r="2" spans="1:9" ht="33">
      <c r="A2" s="102" t="s">
        <v>469</v>
      </c>
      <c r="B2" s="107"/>
      <c r="C2" s="107"/>
      <c r="D2" s="107"/>
      <c r="E2" s="107"/>
      <c r="F2" s="107"/>
      <c r="G2" s="107"/>
      <c r="H2" s="103"/>
    </row>
    <row r="3" spans="1:9" ht="20.100000000000001" customHeight="1">
      <c r="A3" s="108"/>
      <c r="B3" s="109"/>
      <c r="C3" s="107"/>
      <c r="D3" s="107"/>
      <c r="E3" s="107"/>
      <c r="F3" s="107"/>
      <c r="G3" s="107"/>
      <c r="H3" s="103"/>
    </row>
    <row r="4" spans="1:9" ht="20.100000000000001" customHeight="1">
      <c r="A4" s="47"/>
      <c r="B4" s="46"/>
      <c r="C4" s="47"/>
      <c r="D4" s="47"/>
      <c r="E4" s="47"/>
      <c r="F4" s="47"/>
      <c r="G4" s="47"/>
      <c r="H4" s="66" t="s">
        <v>311</v>
      </c>
    </row>
    <row r="5" spans="1:9" ht="29.25" customHeight="1">
      <c r="A5" s="110" t="s">
        <v>331</v>
      </c>
      <c r="B5" s="110" t="s">
        <v>332</v>
      </c>
      <c r="C5" s="110" t="s">
        <v>316</v>
      </c>
      <c r="D5" s="111" t="s">
        <v>334</v>
      </c>
      <c r="E5" s="110" t="s">
        <v>335</v>
      </c>
      <c r="F5" s="110" t="s">
        <v>418</v>
      </c>
      <c r="G5" s="110" t="s">
        <v>419</v>
      </c>
      <c r="H5" s="110" t="s">
        <v>420</v>
      </c>
    </row>
    <row r="6" spans="1:9" ht="27" customHeight="1">
      <c r="A6" s="191" t="s">
        <v>459</v>
      </c>
      <c r="B6" s="192"/>
      <c r="C6" s="112">
        <v>649.94000000000005</v>
      </c>
      <c r="D6" s="57">
        <v>545.94000000000005</v>
      </c>
      <c r="E6" s="113">
        <v>104</v>
      </c>
      <c r="F6" s="93"/>
      <c r="G6" s="93"/>
      <c r="H6" s="93"/>
    </row>
    <row r="7" spans="1:9" ht="18" customHeight="1">
      <c r="A7" s="141" t="s">
        <v>502</v>
      </c>
      <c r="B7" s="140" t="s">
        <v>504</v>
      </c>
      <c r="C7" s="146">
        <v>547.25</v>
      </c>
      <c r="D7" s="146">
        <v>443.25</v>
      </c>
      <c r="E7" s="146">
        <v>104</v>
      </c>
      <c r="F7" s="134"/>
      <c r="G7" s="134"/>
      <c r="H7" s="134"/>
    </row>
    <row r="8" spans="1:9" ht="18" customHeight="1">
      <c r="A8" s="141" t="s">
        <v>487</v>
      </c>
      <c r="B8" s="140" t="s">
        <v>492</v>
      </c>
      <c r="C8" s="146">
        <v>547.25</v>
      </c>
      <c r="D8" s="146">
        <v>443.25</v>
      </c>
      <c r="E8" s="146">
        <v>104</v>
      </c>
      <c r="F8" s="134"/>
      <c r="G8" s="134"/>
      <c r="H8" s="134"/>
    </row>
    <row r="9" spans="1:9" ht="18" customHeight="1">
      <c r="A9" s="141" t="s">
        <v>503</v>
      </c>
      <c r="B9" s="140" t="s">
        <v>493</v>
      </c>
      <c r="C9" s="146">
        <v>449.25</v>
      </c>
      <c r="D9" s="146">
        <v>443.25</v>
      </c>
      <c r="E9" s="146">
        <v>6</v>
      </c>
      <c r="F9" s="134"/>
      <c r="G9" s="134"/>
      <c r="H9" s="134"/>
    </row>
    <row r="10" spans="1:9" ht="18" customHeight="1">
      <c r="A10" s="141" t="s">
        <v>506</v>
      </c>
      <c r="B10" s="140" t="s">
        <v>511</v>
      </c>
      <c r="C10" s="146">
        <v>98</v>
      </c>
      <c r="D10" s="146"/>
      <c r="E10" s="146">
        <v>98</v>
      </c>
      <c r="F10" s="134"/>
      <c r="G10" s="134"/>
      <c r="H10" s="134"/>
    </row>
    <row r="11" spans="1:9" ht="18" customHeight="1">
      <c r="A11" s="129" t="s">
        <v>441</v>
      </c>
      <c r="B11" s="133" t="s">
        <v>442</v>
      </c>
      <c r="C11" s="146">
        <v>59.78</v>
      </c>
      <c r="D11" s="146">
        <v>59.78</v>
      </c>
      <c r="E11" s="146"/>
      <c r="F11" s="134"/>
      <c r="G11" s="134"/>
      <c r="H11" s="134"/>
      <c r="I11" s="50"/>
    </row>
    <row r="12" spans="1:9" ht="18" customHeight="1">
      <c r="A12" s="129" t="s">
        <v>443</v>
      </c>
      <c r="B12" s="133" t="s">
        <v>444</v>
      </c>
      <c r="C12" s="146">
        <v>59.78</v>
      </c>
      <c r="D12" s="146">
        <v>59.78</v>
      </c>
      <c r="E12" s="146"/>
      <c r="F12" s="134"/>
      <c r="G12" s="134"/>
      <c r="H12" s="134"/>
    </row>
    <row r="13" spans="1:9" ht="18" customHeight="1">
      <c r="A13" s="129" t="s">
        <v>445</v>
      </c>
      <c r="B13" s="133" t="s">
        <v>446</v>
      </c>
      <c r="C13" s="146">
        <v>28.49</v>
      </c>
      <c r="D13" s="146">
        <v>28.49</v>
      </c>
      <c r="E13" s="146"/>
      <c r="F13" s="134"/>
      <c r="G13" s="134"/>
      <c r="H13" s="135"/>
    </row>
    <row r="14" spans="1:9" ht="18" customHeight="1">
      <c r="A14" s="129" t="s">
        <v>447</v>
      </c>
      <c r="B14" s="133" t="s">
        <v>448</v>
      </c>
      <c r="C14" s="146">
        <v>0.08</v>
      </c>
      <c r="D14" s="146">
        <v>0.08</v>
      </c>
      <c r="E14" s="146"/>
      <c r="F14" s="134"/>
      <c r="G14" s="134"/>
      <c r="H14" s="135"/>
      <c r="I14" s="50"/>
    </row>
    <row r="15" spans="1:9" ht="18" customHeight="1">
      <c r="A15" s="129" t="s">
        <v>449</v>
      </c>
      <c r="B15" s="133" t="s">
        <v>450</v>
      </c>
      <c r="C15" s="146">
        <v>8</v>
      </c>
      <c r="D15" s="146">
        <v>8</v>
      </c>
      <c r="E15" s="146"/>
      <c r="F15" s="134"/>
      <c r="G15" s="134"/>
      <c r="H15" s="134"/>
    </row>
    <row r="16" spans="1:9" ht="18" customHeight="1">
      <c r="A16" s="129" t="s">
        <v>451</v>
      </c>
      <c r="B16" s="133" t="s">
        <v>452</v>
      </c>
      <c r="C16" s="146">
        <v>23.21</v>
      </c>
      <c r="D16" s="146">
        <v>23.21</v>
      </c>
      <c r="E16" s="146"/>
      <c r="F16" s="134"/>
      <c r="G16" s="134"/>
      <c r="H16" s="135"/>
    </row>
    <row r="17" spans="1:8" ht="18" customHeight="1">
      <c r="A17" s="129" t="s">
        <v>453</v>
      </c>
      <c r="B17" s="133" t="s">
        <v>454</v>
      </c>
      <c r="C17" s="146">
        <v>21.55</v>
      </c>
      <c r="D17" s="146">
        <v>21.55</v>
      </c>
      <c r="E17" s="146"/>
      <c r="F17" s="134"/>
      <c r="G17" s="135"/>
      <c r="H17" s="135"/>
    </row>
    <row r="18" spans="1:8" ht="18" customHeight="1">
      <c r="A18" s="129" t="s">
        <v>455</v>
      </c>
      <c r="B18" s="133" t="s">
        <v>456</v>
      </c>
      <c r="C18" s="146">
        <v>21.55</v>
      </c>
      <c r="D18" s="146">
        <v>21.55</v>
      </c>
      <c r="E18" s="146"/>
      <c r="F18" s="135"/>
      <c r="G18" s="135"/>
      <c r="H18" s="134"/>
    </row>
    <row r="19" spans="1:8" ht="18" customHeight="1">
      <c r="A19" s="129" t="s">
        <v>457</v>
      </c>
      <c r="B19" s="133" t="s">
        <v>458</v>
      </c>
      <c r="C19" s="146">
        <v>16.91</v>
      </c>
      <c r="D19" s="146">
        <v>16.91</v>
      </c>
      <c r="E19" s="146"/>
      <c r="F19" s="135"/>
      <c r="G19" s="135"/>
      <c r="H19" s="135"/>
    </row>
    <row r="20" spans="1:8" ht="18" customHeight="1">
      <c r="A20" s="129">
        <v>2101109</v>
      </c>
      <c r="B20" s="133" t="s">
        <v>494</v>
      </c>
      <c r="C20" s="146">
        <v>4.6399999999999997</v>
      </c>
      <c r="D20" s="146">
        <v>4.6399999999999997</v>
      </c>
      <c r="E20" s="146"/>
      <c r="F20" s="134"/>
      <c r="G20" s="135"/>
      <c r="H20" s="135"/>
    </row>
    <row r="21" spans="1:8" ht="18" customHeight="1">
      <c r="A21" s="129">
        <v>221</v>
      </c>
      <c r="B21" s="133" t="s">
        <v>495</v>
      </c>
      <c r="C21" s="146">
        <v>21.36</v>
      </c>
      <c r="D21" s="146">
        <v>21.36</v>
      </c>
      <c r="E21" s="146"/>
      <c r="F21" s="134"/>
      <c r="G21" s="135"/>
      <c r="H21" s="135"/>
    </row>
    <row r="22" spans="1:8" ht="18" customHeight="1">
      <c r="A22" s="129">
        <v>22102</v>
      </c>
      <c r="B22" s="133" t="s">
        <v>496</v>
      </c>
      <c r="C22" s="146">
        <v>21.36</v>
      </c>
      <c r="D22" s="146">
        <v>21.36</v>
      </c>
      <c r="E22" s="146"/>
      <c r="F22" s="134"/>
      <c r="G22" s="135"/>
      <c r="H22" s="135"/>
    </row>
    <row r="23" spans="1:8" ht="18" customHeight="1">
      <c r="A23" s="129">
        <v>2210201</v>
      </c>
      <c r="B23" s="133" t="s">
        <v>497</v>
      </c>
      <c r="C23" s="146">
        <v>21.36</v>
      </c>
      <c r="D23" s="146">
        <v>21.36</v>
      </c>
      <c r="E23" s="146"/>
      <c r="F23" s="135"/>
      <c r="G23" s="135"/>
      <c r="H23" s="135"/>
    </row>
    <row r="24" spans="1:8" ht="12.75" customHeight="1">
      <c r="B24" s="50"/>
    </row>
    <row r="25" spans="1:8" ht="12.75" customHeight="1">
      <c r="G25" s="50"/>
    </row>
    <row r="26" spans="1:8" ht="12.75" customHeight="1">
      <c r="B26" s="50"/>
    </row>
    <row r="27" spans="1:8" ht="12.75" customHeight="1">
      <c r="C27" s="50"/>
      <c r="G27" s="50"/>
    </row>
  </sheetData>
  <mergeCells count="1">
    <mergeCell ref="A6:B6"/>
  </mergeCells>
  <phoneticPr fontId="2" type="noConversion"/>
  <printOptions horizontalCentered="1"/>
  <pageMargins left="0" right="0" top="0.99999998498150677" bottom="0.99999998498150677" header="0.49999999249075339" footer="0.49999999249075339"/>
  <pageSetup paperSize="9" scale="8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政府采购明细表</vt:lpstr>
      <vt:lpstr>一般性项目绩效目标表</vt:lpstr>
      <vt:lpstr>部门整体绩效目标表</vt:lpstr>
      <vt:lpstr>重点专项绩效目标表</vt:lpstr>
      <vt:lpstr>Sheet1</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2021-04-25T05:04:48Z</dcterms:modified>
</cp:coreProperties>
</file>