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60" firstSheet="10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6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部门收入总表'!$A$2:$M$22</definedName>
    <definedName name="_xlnm.Print_Area" localSheetId="8">'8 部门支出总表'!$A$2:$E$23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Print_Area" localSheetId="11">'11 重点专项绩效目标表'!$A$1:$K$29</definedName>
  </definedNames>
  <calcPr calcId="144525"/>
</workbook>
</file>

<file path=xl/comments1.xml><?xml version="1.0" encoding="utf-8"?>
<comments xmlns="http://schemas.openxmlformats.org/spreadsheetml/2006/main">
  <authors>
    <author>优服咨询</author>
  </authors>
  <commentList>
    <comment ref="G5" authorId="0">
      <text>
        <r>
          <rPr>
            <b/>
            <sz val="9"/>
            <rFont val="宋体"/>
            <charset val="134"/>
          </rPr>
          <t>优服咨询:</t>
        </r>
        <r>
          <rPr>
            <sz val="9"/>
            <rFont val="宋体"/>
            <charset val="134"/>
          </rPr>
          <t xml:space="preserve">
相应无数据表格底部添加备注注明原因</t>
        </r>
      </text>
    </comment>
  </commentList>
</comments>
</file>

<file path=xl/comments2.xml><?xml version="1.0" encoding="utf-8"?>
<comments xmlns="http://schemas.openxmlformats.org/spreadsheetml/2006/main">
  <authors>
    <author>优服咨询</author>
  </authors>
  <commentList>
    <comment ref="E4" authorId="0">
      <text>
        <r>
          <rPr>
            <b/>
            <sz val="9"/>
            <rFont val="宋体"/>
            <charset val="134"/>
          </rPr>
          <t>优服咨询:</t>
        </r>
        <r>
          <rPr>
            <sz val="9"/>
            <rFont val="宋体"/>
            <charset val="134"/>
          </rPr>
          <t xml:space="preserve">
相应无数据表格底部添加备注“本单位无该项收支，故此表无数据”</t>
        </r>
      </text>
    </comment>
  </commentList>
</comments>
</file>

<file path=xl/sharedStrings.xml><?xml version="1.0" encoding="utf-8"?>
<sst xmlns="http://schemas.openxmlformats.org/spreadsheetml/2006/main" count="1663" uniqueCount="586">
  <si>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</si>
  <si>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</si>
  <si>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</si>
  <si>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</si>
  <si>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</si>
  <si>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</si>
  <si>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</si>
  <si>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</si>
  <si>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</si>
  <si>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</si>
  <si>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</si>
  <si>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</si>
  <si>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</si>
  <si>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</si>
  <si>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</si>
  <si>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</si>
  <si>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</si>
  <si>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</si>
  <si>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</si>
  <si>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</si>
  <si>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</si>
  <si>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</si>
  <si>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</si>
  <si>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</si>
  <si>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</si>
  <si>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</si>
  <si>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</si>
  <si>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</si>
  <si>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</si>
  <si>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</si>
  <si>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</si>
  <si>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</si>
  <si>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</si>
  <si>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</si>
  <si>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</si>
  <si>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</si>
  <si>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</si>
  <si>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</si>
  <si>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</si>
  <si>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</si>
  <si>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</si>
  <si>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</si>
  <si>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</si>
  <si>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</si>
  <si>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</si>
  <si>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</si>
  <si>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</si>
  <si>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</si>
  <si>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</si>
  <si>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</si>
  <si>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</si>
  <si>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</si>
  <si>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</si>
  <si>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</si>
  <si>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</si>
  <si>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</si>
  <si>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</si>
  <si>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</si>
  <si>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</si>
  <si>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</si>
  <si>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</si>
  <si>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</si>
  <si>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</si>
  <si>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</si>
  <si>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</si>
  <si>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</si>
  <si>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</si>
  <si>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</si>
  <si>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</si>
  <si>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</si>
  <si>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</si>
  <si>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</si>
  <si>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</si>
  <si>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</si>
  <si>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</si>
  <si>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</si>
  <si>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</si>
  <si>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</si>
  <si>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</si>
  <si>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</si>
  <si>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</si>
  <si>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</si>
  <si>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</si>
  <si>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</si>
  <si>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</si>
  <si>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</si>
  <si>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</si>
  <si>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</si>
  <si>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</si>
  <si>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</si>
  <si>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</si>
  <si>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</si>
  <si>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</si>
  <si>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</si>
  <si>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</si>
  <si>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</si>
  <si>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</si>
  <si>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</si>
  <si>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</si>
  <si>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</si>
  <si>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</si>
  <si>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</si>
  <si>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</si>
  <si>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</si>
  <si>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</si>
  <si>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</si>
  <si>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</si>
  <si>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</si>
  <si>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</si>
  <si>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</si>
  <si>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</si>
  <si>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</si>
  <si>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</si>
  <si>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</si>
  <si>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</si>
  <si>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</si>
  <si>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</si>
  <si>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</si>
  <si>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</si>
  <si>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</si>
  <si>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</si>
  <si>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</si>
  <si>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</si>
  <si>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</si>
  <si>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</si>
  <si>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</si>
  <si>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</si>
  <si>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</si>
  <si>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</si>
  <si>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</si>
  <si>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</si>
  <si>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</si>
  <si>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</si>
  <si>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</si>
  <si>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</si>
  <si>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</si>
  <si>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</si>
  <si>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</si>
  <si>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</si>
  <si>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</si>
  <si>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</si>
  <si>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</si>
  <si>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</si>
  <si>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</si>
  <si>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</si>
  <si>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</si>
  <si>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</si>
  <si>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</si>
  <si>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</si>
  <si>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</si>
  <si>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</si>
  <si>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</si>
  <si>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</si>
  <si>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</si>
  <si>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</si>
  <si>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</si>
  <si>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</si>
  <si>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</si>
  <si>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</si>
  <si>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</si>
  <si>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</si>
  <si>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</si>
  <si>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</si>
  <si>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</si>
  <si>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</si>
  <si>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</si>
  <si>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</si>
  <si>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</si>
  <si>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</si>
  <si>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</si>
  <si>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</si>
  <si>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</si>
  <si>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</si>
  <si>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</si>
  <si>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</si>
  <si>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</si>
  <si>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</si>
  <si>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</si>
  <si>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</si>
  <si>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</si>
  <si>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</si>
  <si>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</si>
  <si>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</si>
  <si>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</si>
  <si>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</si>
  <si>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</si>
  <si>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</si>
  <si>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</si>
  <si>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</si>
  <si>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</si>
  <si>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</si>
  <si>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</si>
  <si>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</si>
  <si>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</si>
  <si>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</si>
  <si>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</si>
  <si>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</si>
  <si>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</si>
  <si>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</si>
  <si>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</si>
  <si>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</si>
  <si>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</si>
  <si>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</si>
  <si>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</si>
  <si>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</si>
  <si>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</si>
  <si>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</si>
  <si>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</si>
  <si>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</si>
  <si>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</si>
  <si>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</si>
  <si>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</si>
  <si>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</si>
  <si>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</si>
  <si>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</si>
  <si>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</si>
  <si>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</si>
  <si>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</si>
  <si>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</si>
  <si>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</si>
  <si>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</si>
  <si>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</si>
  <si>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</si>
  <si>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</si>
  <si>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</si>
  <si>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</si>
  <si>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</si>
  <si>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</si>
  <si>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</si>
  <si>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</si>
  <si>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</si>
  <si>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</si>
  <si>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</si>
  <si>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</si>
  <si>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</si>
  <si>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</si>
  <si>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</si>
  <si>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</si>
  <si>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</si>
  <si>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</si>
  <si>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</si>
  <si>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</si>
  <si>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</si>
  <si>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</si>
  <si>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</si>
  <si>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</si>
  <si>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</si>
  <si>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</si>
  <si>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</si>
  <si>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</si>
  <si>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</si>
  <si>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</si>
  <si>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</si>
  <si>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</si>
  <si>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</si>
  <si>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</si>
  <si>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</si>
  <si>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</si>
  <si>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</si>
  <si>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</si>
  <si>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</si>
  <si>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</si>
  <si>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</si>
  <si>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</si>
  <si>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</si>
  <si>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</si>
  <si>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</si>
  <si>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</si>
  <si>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</si>
  <si>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</si>
  <si>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</si>
  <si>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</si>
  <si>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</si>
  <si>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</si>
  <si>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</si>
  <si>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</si>
  <si>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</si>
  <si>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</si>
  <si>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</si>
  <si>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</si>
  <si>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</si>
  <si>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</si>
  <si>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</si>
  <si>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</si>
  <si>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</si>
  <si>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</si>
  <si>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</si>
  <si>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</si>
  <si>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</si>
  <si>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</si>
  <si>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</si>
  <si>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</si>
  <si>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</si>
  <si>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</si>
  <si>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</si>
  <si>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</si>
  <si>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</si>
  <si>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</si>
  <si>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</si>
  <si>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</si>
  <si>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</si>
  <si>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</si>
  <si>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</si>
  <si>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</si>
  <si>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</si>
  <si>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</si>
  <si>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</si>
  <si>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</si>
  <si>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</si>
  <si>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</si>
  <si>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</si>
  <si>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</si>
  <si>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巴南区档案馆财政拨款收支总表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</si>
  <si>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</si>
  <si>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</si>
  <si>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</si>
  <si>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</si>
  <si>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</si>
  <si>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</si>
  <si>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</si>
  <si>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</si>
  <si>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</si>
  <si>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</si>
  <si>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</si>
  <si>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</si>
  <si>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</si>
  <si>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</si>
  <si>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</si>
  <si>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</si>
  <si>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卫生和健康支出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</si>
  <si>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</si>
  <si>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</si>
  <si>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</si>
  <si>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</si>
  <si>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</si>
  <si>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</si>
  <si>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巴南区档案馆一般公共预算财政拨款支出预算表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</si>
  <si>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</si>
  <si>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</si>
  <si>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</si>
  <si>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</si>
  <si>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</si>
  <si>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</si>
  <si>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</si>
  <si>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</si>
  <si>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20126</t>
  </si>
  <si>
    <r>
      <rPr>
        <sz val="12"/>
        <rFont val="宋体"/>
        <charset val="134"/>
      </rPr>
      <t> </t>
    </r>
    <r>
      <rPr>
        <sz val="10"/>
        <color rgb="FF000000"/>
        <rFont val="宋体"/>
        <charset val="134"/>
      </rPr>
      <t>档案事务</t>
    </r>
  </si>
  <si>
    <r>
      <rPr>
        <sz val="10"/>
        <color rgb="FF000000"/>
        <rFont val="Dialog.plain"/>
        <charset val="134"/>
      </rPr>
      <t>  2012601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</si>
  <si>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 xml:space="preserve"> 行政运行</t>
    </r>
  </si>
  <si>
    <t xml:space="preserve"> </t>
  </si>
  <si>
    <r>
      <rPr>
        <sz val="10"/>
        <color rgb="FF000000"/>
        <rFont val="Dialog.plain"/>
        <charset val="134"/>
      </rPr>
      <t>  2012604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</si>
  <si>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 xml:space="preserve"> 档案馆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</si>
  <si>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</si>
  <si>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</si>
  <si>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</si>
  <si>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</si>
  <si>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</si>
  <si>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</si>
  <si>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</si>
  <si>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</si>
  <si>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t>卫生健康支出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</si>
  <si>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</si>
  <si>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</si>
  <si>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</si>
  <si>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</si>
  <si>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</si>
  <si>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</si>
  <si>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</si>
  <si>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</si>
  <si>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</si>
  <si>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</si>
  <si>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</si>
  <si>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</si>
  <si>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附件3-3</t>
  </si>
  <si>
    <t>巴南区档案馆一般公共预算财政拨款基本支出预算表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</si>
  <si>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</si>
  <si>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</si>
  <si>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</si>
  <si>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</si>
  <si>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</si>
  <si>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</si>
  <si>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</si>
  <si>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</si>
  <si>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</si>
  <si>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</si>
  <si>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</si>
  <si>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</si>
  <si>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</si>
  <si>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</si>
  <si>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</si>
  <si>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</si>
  <si>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</si>
  <si>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</si>
  <si>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</si>
  <si>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</si>
  <si>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</si>
  <si>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</si>
  <si>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</si>
  <si>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</si>
  <si>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</si>
  <si>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</si>
  <si>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</si>
  <si>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</si>
  <si>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</si>
  <si>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</si>
  <si>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</si>
  <si>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</si>
  <si>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</si>
  <si>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</si>
  <si>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</si>
  <si>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</si>
  <si>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</si>
  <si>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</si>
  <si>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</si>
  <si>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</si>
  <si>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</si>
  <si>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</si>
  <si>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</si>
  <si>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</si>
  <si>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</si>
  <si>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</si>
  <si>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</si>
  <si>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</si>
  <si>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</si>
  <si>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</si>
  <si>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</si>
  <si>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</si>
  <si>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</si>
  <si>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</si>
  <si>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</si>
  <si>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</si>
  <si>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</si>
  <si>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</si>
  <si>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</si>
  <si>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巴南区档案馆一般公共预算“三公”经费支出表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</si>
  <si>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</si>
  <si>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</si>
  <si>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</si>
  <si>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</si>
  <si>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</si>
  <si>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</si>
  <si>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</si>
  <si>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巴南区档案馆政府性基金预算支出表</t>
  </si>
  <si>
    <t>本年政府性基金预算财政拨款支出</t>
  </si>
  <si>
    <t>（备注：本单位无政府性基金收支，故此表无数据。）</t>
  </si>
  <si>
    <t>附件3-6</t>
  </si>
  <si>
    <t>巴南区档案馆部门收支总表</t>
  </si>
  <si>
    <t>一般公共预算资金</t>
  </si>
  <si>
    <t>一帮公共服务支出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</si>
  <si>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</si>
  <si>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</si>
  <si>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</si>
  <si>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</si>
  <si>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</si>
  <si>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</si>
  <si>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</si>
  <si>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</si>
  <si>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</si>
  <si>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巴南区档案馆部门收入总表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</si>
  <si>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</si>
  <si>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</si>
  <si>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</si>
  <si>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</si>
  <si>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</si>
  <si>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</si>
  <si>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</si>
  <si>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</si>
  <si>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</si>
  <si>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</si>
  <si>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</si>
  <si>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</si>
  <si>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20126</t>
    </r>
  </si>
  <si>
    <r>
      <rPr>
        <sz val="9"/>
        <color rgb="FF000000"/>
        <rFont val="Dialog.plain"/>
        <charset val="134"/>
      </rPr>
      <t> 档案事务</t>
    </r>
  </si>
  <si>
    <r>
      <rPr>
        <sz val="9"/>
        <color rgb="FF000000"/>
        <rFont val="Dialog.plain"/>
        <charset val="134"/>
      </rPr>
      <t>  2012601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</si>
  <si>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</si>
  <si>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2012604</t>
    </r>
  </si>
  <si>
    <r>
      <rPr>
        <sz val="9"/>
        <color rgb="FF000000"/>
        <rFont val="Dialog.plain"/>
        <charset val="134"/>
      </rPr>
      <t>  档案馆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</si>
  <si>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</si>
  <si>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</si>
  <si>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</si>
  <si>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</si>
  <si>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</si>
  <si>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</si>
  <si>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</si>
  <si>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</si>
  <si>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</si>
  <si>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</si>
  <si>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</si>
  <si>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</si>
  <si>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</si>
  <si>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</si>
  <si>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</si>
  <si>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</si>
  <si>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附件3-8</t>
  </si>
  <si>
    <t>巴南区档案馆部门支出总表</t>
  </si>
  <si>
    <t> 2012601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</si>
  <si>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档案事务</t>
    </r>
  </si>
  <si>
    <t>  2012601</t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</si>
  <si>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</si>
  <si>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档案馆</t>
    </r>
  </si>
  <si>
    <t>附件3-9</t>
  </si>
  <si>
    <t>巴南区档案馆政府采购预算明细表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</si>
  <si>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</si>
  <si>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</si>
  <si>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</si>
  <si>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</si>
  <si>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</si>
  <si>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</si>
  <si>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</si>
  <si>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（备注：本单位无政府采购预算支出，故此表无数据。）</t>
  </si>
  <si>
    <t>附件3-10</t>
  </si>
  <si>
    <t>2022年部门（单位）整体绩效目标表</t>
  </si>
  <si>
    <t>部门（单位）名称</t>
  </si>
  <si>
    <t>重庆市巴南区档案馆</t>
  </si>
  <si>
    <t>区级支出预算总量</t>
  </si>
  <si>
    <t>当年整体绩效目标</t>
  </si>
  <si>
    <t>2022年度按期公开出版《巴南年鉴》1部，成书70万字，500页，彩图40页,印刷出版700册；2022年度提供免费档案查阅利用服务，服务群众7000人/次；2022年度完成30个立档单位新产生档案接收进馆工作；2022年度馆藏档案管理规范化，落实“九防”措施，确保档案实体安全；2022年度数字化档案数据运行良好，确保档案信息完整、安全；2022年度完成对民国《巴县志》古籍的标点、校订工作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</si>
  <si>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</si>
  <si>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</si>
  <si>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</si>
  <si>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</si>
  <si>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</si>
  <si>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</si>
  <si>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</si>
  <si>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</si>
  <si>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=</t>
  </si>
  <si>
    <t>《巴南年鉴》公开出版数量</t>
  </si>
  <si>
    <t>册</t>
  </si>
  <si>
    <t>档案免费查阅、服务人数</t>
  </si>
  <si>
    <t>人/次</t>
  </si>
  <si>
    <t>≥</t>
  </si>
  <si>
    <t>档案实体安全</t>
  </si>
  <si>
    <t>无</t>
  </si>
  <si>
    <t>优</t>
  </si>
  <si>
    <t>档案信息安全</t>
  </si>
  <si>
    <t>民国《巴县志》古籍标点、校订</t>
  </si>
  <si>
    <t>部</t>
  </si>
  <si>
    <t>档案接收进馆单位数量</t>
  </si>
  <si>
    <t>个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</si>
  <si>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</si>
  <si>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</si>
  <si>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</si>
  <si>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</si>
  <si>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</si>
  <si>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</si>
  <si>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</si>
  <si>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</si>
  <si>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</si>
  <si>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</si>
  <si>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</si>
  <si>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</si>
  <si>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</si>
  <si>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</si>
  <si>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</si>
  <si>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</si>
  <si>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</si>
  <si>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</si>
  <si>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</si>
  <si>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</si>
  <si>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</si>
  <si>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</si>
  <si>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</si>
  <si>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</si>
  <si>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</si>
  <si>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</si>
  <si>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</si>
  <si>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</si>
  <si>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</si>
  <si>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</si>
  <si>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</si>
  <si>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</si>
  <si>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</si>
  <si>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</si>
  <si>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</si>
  <si>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</si>
  <si>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巴南区档案馆</t>
  </si>
  <si>
    <t>档案安全保管保护费</t>
  </si>
  <si>
    <t>档案管理</t>
  </si>
  <si>
    <t>林荫</t>
  </si>
  <si>
    <r>
      <t>2022年，预计完成以下目标：接收</t>
    </r>
    <r>
      <rPr>
        <sz val="11"/>
        <color theme="1"/>
        <rFont val="Times New Roman"/>
        <charset val="0"/>
      </rPr>
      <t>30</t>
    </r>
    <r>
      <rPr>
        <sz val="11"/>
        <color theme="1"/>
        <rFont val="宋体"/>
        <charset val="0"/>
      </rPr>
      <t>个立档单位新产生档案接收进馆工作；馆藏档案管理规范化，落实</t>
    </r>
    <r>
      <rPr>
        <sz val="11"/>
        <color theme="1"/>
        <rFont val="Times New Roman"/>
        <charset val="0"/>
      </rPr>
      <t>“</t>
    </r>
    <r>
      <rPr>
        <sz val="11"/>
        <color theme="1"/>
        <rFont val="宋体"/>
        <charset val="0"/>
      </rPr>
      <t>八防</t>
    </r>
    <r>
      <rPr>
        <sz val="11"/>
        <color theme="1"/>
        <rFont val="Times New Roman"/>
        <charset val="0"/>
      </rPr>
      <t>”</t>
    </r>
    <r>
      <rPr>
        <sz val="11"/>
        <color theme="1"/>
        <rFont val="宋体"/>
        <charset val="0"/>
      </rPr>
      <t>措施，确保档案绝对安全；数字化档案数据运行良好，确保档案信息完整、完全。</t>
    </r>
  </si>
  <si>
    <t>覆盖单位数量</t>
  </si>
  <si>
    <t>正向指标</t>
  </si>
  <si>
    <t>资金支出规范率</t>
  </si>
  <si>
    <t>档案信息完整情况</t>
  </si>
  <si>
    <t>定性</t>
  </si>
  <si>
    <t>受益人员满意度</t>
  </si>
</sst>
</file>

<file path=xl/styles.xml><?xml version="1.0" encoding="utf-8"?>
<styleSheet xmlns="http://schemas.openxmlformats.org/spreadsheetml/2006/main">
  <numFmts count="7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Arial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Arial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0"/>
      <color rgb="FF000000"/>
      <name val="Dialog.plain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0"/>
      <color rgb="FF000000"/>
      <name val="宋体"/>
      <charset val="134"/>
    </font>
    <font>
      <sz val="9"/>
      <color rgb="FF000000"/>
      <name val="Dialog.plai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6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8" fillId="23" borderId="21" applyNumberFormat="0" applyAlignment="0" applyProtection="0">
      <alignment vertical="center"/>
    </xf>
    <xf numFmtId="0" fontId="51" fillId="23" borderId="20" applyNumberFormat="0" applyAlignment="0" applyProtection="0">
      <alignment vertical="center"/>
    </xf>
    <xf numFmtId="0" fontId="54" fillId="33" borderId="24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1" fillId="0" borderId="0"/>
    <xf numFmtId="0" fontId="23" fillId="0" borderId="0"/>
    <xf numFmtId="0" fontId="23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1" fillId="0" borderId="0" xfId="49"/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49" applyNumberFormat="1" applyFont="1" applyFill="1" applyAlignment="1">
      <alignment horizontal="center" vertical="center" wrapText="1"/>
    </xf>
    <xf numFmtId="0" fontId="14" fillId="0" borderId="0" xfId="49" applyNumberFormat="1" applyFont="1" applyFill="1" applyBorder="1" applyAlignment="1" applyProtection="1">
      <alignment horizontal="right" vertical="center" wrapText="1"/>
    </xf>
    <xf numFmtId="0" fontId="15" fillId="0" borderId="1" xfId="49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9" fontId="15" fillId="0" borderId="1" xfId="1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1" fillId="0" borderId="0" xfId="49" applyFont="1"/>
    <xf numFmtId="0" fontId="11" fillId="0" borderId="0" xfId="49" applyFont="1" applyAlignment="1">
      <alignment vertical="center"/>
    </xf>
    <xf numFmtId="0" fontId="11" fillId="0" borderId="0" xfId="49" applyFont="1" applyAlignment="1">
      <alignment horizontal="center" vertical="center"/>
    </xf>
    <xf numFmtId="0" fontId="11" fillId="0" borderId="0" xfId="49" applyAlignment="1">
      <alignment vertical="center"/>
    </xf>
    <xf numFmtId="0" fontId="11" fillId="0" borderId="0" xfId="49" applyAlignment="1">
      <alignment horizontal="center" vertical="center"/>
    </xf>
    <xf numFmtId="0" fontId="0" fillId="0" borderId="0" xfId="0" applyFont="1" applyFill="1" applyAlignment="1"/>
    <xf numFmtId="0" fontId="12" fillId="0" borderId="0" xfId="50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1" applyNumberFormat="1" applyFont="1" applyFill="1" applyBorder="1" applyAlignment="1" applyProtection="1">
      <alignment horizontal="center" vertical="center" wrapText="1"/>
    </xf>
    <xf numFmtId="0" fontId="21" fillId="0" borderId="2" xfId="51" applyNumberFormat="1" applyFont="1" applyFill="1" applyBorder="1" applyAlignment="1" applyProtection="1">
      <alignment horizontal="center" vertical="center" wrapText="1"/>
    </xf>
    <xf numFmtId="0" fontId="21" fillId="0" borderId="5" xfId="51" applyNumberFormat="1" applyFont="1" applyFill="1" applyBorder="1" applyAlignment="1" applyProtection="1">
      <alignment horizontal="center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15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5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2" fillId="0" borderId="0" xfId="51" applyFont="1"/>
    <xf numFmtId="0" fontId="23" fillId="0" borderId="0" xfId="51"/>
    <xf numFmtId="0" fontId="12" fillId="0" borderId="0" xfId="51" applyNumberFormat="1" applyFont="1" applyFill="1" applyAlignment="1" applyProtection="1">
      <alignment horizontal="left" vertical="center"/>
    </xf>
    <xf numFmtId="0" fontId="23" fillId="0" borderId="0" xfId="51" applyFill="1"/>
    <xf numFmtId="0" fontId="13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3" fillId="0" borderId="0" xfId="51" applyFill="1" applyAlignment="1">
      <alignment horizontal="centerContinuous"/>
    </xf>
    <xf numFmtId="0" fontId="23" fillId="0" borderId="0" xfId="51" applyAlignment="1">
      <alignment horizontal="centerContinuous"/>
    </xf>
    <xf numFmtId="0" fontId="25" fillId="0" borderId="0" xfId="51" applyFont="1"/>
    <xf numFmtId="0" fontId="25" fillId="0" borderId="0" xfId="51" applyFont="1" applyFill="1"/>
    <xf numFmtId="0" fontId="25" fillId="0" borderId="0" xfId="51" applyFont="1" applyAlignment="1">
      <alignment horizontal="right"/>
    </xf>
    <xf numFmtId="49" fontId="15" fillId="0" borderId="4" xfId="51" applyNumberFormat="1" applyFont="1" applyFill="1" applyBorder="1" applyAlignment="1" applyProtection="1">
      <alignment vertical="center"/>
    </xf>
    <xf numFmtId="178" fontId="15" fillId="0" borderId="9" xfId="51" applyNumberFormat="1" applyFont="1" applyFill="1" applyBorder="1" applyAlignment="1" applyProtection="1">
      <alignment horizontal="center" vertical="center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49" fontId="15" fillId="0" borderId="1" xfId="51" applyNumberFormat="1" applyFont="1" applyFill="1" applyBorder="1" applyAlignment="1" applyProtection="1">
      <alignment vertical="center"/>
    </xf>
    <xf numFmtId="178" fontId="15" fillId="0" borderId="1" xfId="51" applyNumberFormat="1" applyFont="1" applyFill="1" applyBorder="1" applyAlignment="1" applyProtection="1">
      <alignment vertical="center"/>
    </xf>
    <xf numFmtId="178" fontId="26" fillId="0" borderId="1" xfId="51" applyNumberFormat="1" applyFont="1" applyFill="1" applyBorder="1" applyAlignment="1" applyProtection="1">
      <alignment vertical="center"/>
    </xf>
    <xf numFmtId="49" fontId="26" fillId="0" borderId="1" xfId="51" applyNumberFormat="1" applyFont="1" applyFill="1" applyBorder="1" applyAlignment="1" applyProtection="1">
      <alignment vertical="center"/>
    </xf>
    <xf numFmtId="0" fontId="27" fillId="0" borderId="0" xfId="0" applyFont="1" applyFill="1" applyAlignment="1">
      <alignment vertical="center"/>
    </xf>
    <xf numFmtId="0" fontId="13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" fontId="15" fillId="0" borderId="8" xfId="51" applyNumberFormat="1" applyFont="1" applyFill="1" applyBorder="1" applyAlignment="1" applyProtection="1">
      <alignment horizontal="center" vertical="center" wrapText="1"/>
    </xf>
    <xf numFmtId="0" fontId="29" fillId="0" borderId="0" xfId="51" applyFont="1" applyFill="1" applyAlignment="1">
      <alignment horizontal="right"/>
    </xf>
    <xf numFmtId="0" fontId="15" fillId="0" borderId="9" xfId="51" applyNumberFormat="1" applyFont="1" applyFill="1" applyBorder="1" applyAlignment="1" applyProtection="1">
      <alignment horizontal="right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3" fillId="0" borderId="0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9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5" fillId="0" borderId="0" xfId="51" applyFont="1" applyFill="1"/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21" fillId="0" borderId="1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Continuous" vertical="center" wrapText="1"/>
    </xf>
    <xf numFmtId="0" fontId="31" fillId="0" borderId="10" xfId="0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4" fontId="32" fillId="0" borderId="11" xfId="0" applyNumberFormat="1" applyFont="1" applyFill="1" applyBorder="1" applyAlignment="1">
      <alignment horizontal="right" vertical="center"/>
    </xf>
    <xf numFmtId="0" fontId="15" fillId="0" borderId="1" xfId="50" applyFont="1" applyBorder="1" applyAlignment="1">
      <alignment horizontal="center" vertical="center"/>
    </xf>
    <xf numFmtId="4" fontId="15" fillId="0" borderId="3" xfId="50" applyNumberFormat="1" applyFont="1" applyFill="1" applyBorder="1" applyAlignment="1">
      <alignment horizontal="right" vertical="center" wrapText="1"/>
    </xf>
    <xf numFmtId="0" fontId="23" fillId="0" borderId="1" xfId="51" applyBorder="1"/>
    <xf numFmtId="0" fontId="15" fillId="0" borderId="7" xfId="50" applyFont="1" applyBorder="1" applyAlignment="1">
      <alignment horizontal="left" vertical="center"/>
    </xf>
    <xf numFmtId="4" fontId="15" fillId="0" borderId="2" xfId="50" applyNumberFormat="1" applyFont="1" applyFill="1" applyBorder="1" applyAlignment="1" applyProtection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 wrapText="1"/>
    </xf>
    <xf numFmtId="0" fontId="15" fillId="0" borderId="7" xfId="50" applyFont="1" applyFill="1" applyBorder="1" applyAlignment="1">
      <alignment horizontal="left" vertical="center"/>
    </xf>
    <xf numFmtId="4" fontId="15" fillId="0" borderId="4" xfId="50" applyNumberFormat="1" applyFont="1" applyFill="1" applyBorder="1" applyAlignment="1" applyProtection="1">
      <alignment horizontal="right" vertical="center" wrapText="1"/>
    </xf>
    <xf numFmtId="0" fontId="3" fillId="0" borderId="0" xfId="51" applyFont="1" applyFill="1"/>
    <xf numFmtId="0" fontId="13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1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1" fillId="0" borderId="0" xfId="51" applyFont="1" applyAlignment="1">
      <alignment horizontal="right"/>
    </xf>
    <xf numFmtId="0" fontId="21" fillId="0" borderId="7" xfId="51" applyNumberFormat="1" applyFont="1" applyFill="1" applyBorder="1" applyAlignment="1" applyProtection="1">
      <alignment horizontal="center" vertical="center"/>
    </xf>
    <xf numFmtId="0" fontId="21" fillId="0" borderId="2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/>
    </xf>
    <xf numFmtId="49" fontId="15" fillId="0" borderId="7" xfId="51" applyNumberFormat="1" applyFont="1" applyFill="1" applyBorder="1" applyAlignment="1" applyProtection="1">
      <alignment horizontal="left" vertical="center"/>
    </xf>
    <xf numFmtId="178" fontId="15" fillId="0" borderId="1" xfId="51" applyNumberFormat="1" applyFont="1" applyFill="1" applyBorder="1" applyAlignment="1" applyProtection="1">
      <alignment horizontal="left" vertical="center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/>
    <xf numFmtId="0" fontId="12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" fillId="0" borderId="0" xfId="51" applyFont="1"/>
    <xf numFmtId="0" fontId="21" fillId="3" borderId="1" xfId="51" applyNumberFormat="1" applyFont="1" applyFill="1" applyBorder="1" applyAlignment="1" applyProtection="1">
      <alignment horizontal="center" vertical="center"/>
    </xf>
    <xf numFmtId="0" fontId="21" fillId="0" borderId="15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 wrapText="1"/>
    </xf>
    <xf numFmtId="4" fontId="15" fillId="0" borderId="1" xfId="51" applyNumberFormat="1" applyFont="1" applyFill="1" applyBorder="1" applyAlignment="1" applyProtection="1"/>
    <xf numFmtId="4" fontId="15" fillId="0" borderId="7" xfId="51" applyNumberFormat="1" applyFont="1" applyFill="1" applyBorder="1" applyAlignment="1" applyProtection="1"/>
    <xf numFmtId="0" fontId="29" fillId="0" borderId="0" xfId="51" applyFont="1" applyAlignment="1">
      <alignment horizontal="center" vertical="center"/>
    </xf>
    <xf numFmtId="4" fontId="15" fillId="0" borderId="8" xfId="51" applyNumberFormat="1" applyFont="1" applyFill="1" applyBorder="1" applyAlignment="1" applyProtection="1">
      <alignment horizontal="right" vertical="center" wrapText="1"/>
    </xf>
    <xf numFmtId="0" fontId="29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0" fontId="15" fillId="0" borderId="0" xfId="51" applyFont="1" applyAlignment="1">
      <alignment horizontal="right" vertical="center"/>
    </xf>
    <xf numFmtId="49" fontId="15" fillId="0" borderId="1" xfId="51" applyNumberFormat="1" applyFont="1" applyFill="1" applyBorder="1" applyAlignment="1" applyProtection="1"/>
    <xf numFmtId="178" fontId="15" fillId="0" borderId="1" xfId="51" applyNumberFormat="1" applyFont="1" applyFill="1" applyBorder="1" applyAlignment="1" applyProtection="1">
      <alignment horizontal="center" vertical="center"/>
    </xf>
    <xf numFmtId="4" fontId="15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Fill="1" applyBorder="1" applyAlignment="1">
      <alignment vertical="center"/>
    </xf>
    <xf numFmtId="0" fontId="15" fillId="0" borderId="1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49" fontId="15" fillId="0" borderId="0" xfId="51" applyNumberFormat="1" applyFont="1" applyFill="1" applyAlignment="1" applyProtection="1">
      <alignment vertical="center"/>
    </xf>
    <xf numFmtId="178" fontId="15" fillId="0" borderId="0" xfId="51" applyNumberFormat="1" applyFont="1" applyFill="1" applyAlignment="1" applyProtection="1">
      <alignment vertical="center"/>
    </xf>
    <xf numFmtId="4" fontId="15" fillId="0" borderId="0" xfId="51" applyNumberFormat="1" applyFont="1" applyFill="1" applyAlignment="1" applyProtection="1">
      <alignment horizontal="right" vertical="center"/>
    </xf>
    <xf numFmtId="0" fontId="3" fillId="0" borderId="0" xfId="50" applyFont="1"/>
    <xf numFmtId="0" fontId="23" fillId="0" borderId="0" xfId="50" applyAlignment="1">
      <alignment wrapText="1"/>
    </xf>
    <xf numFmtId="0" fontId="23" fillId="0" borderId="0" xfId="50"/>
    <xf numFmtId="0" fontId="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21" fillId="0" borderId="4" xfId="50" applyNumberFormat="1" applyFont="1" applyFill="1" applyBorder="1" applyAlignment="1" applyProtection="1">
      <alignment horizontal="center" vertical="center" wrapText="1"/>
    </xf>
    <xf numFmtId="0" fontId="15" fillId="0" borderId="4" xfId="50" applyFont="1" applyBorder="1" applyAlignment="1">
      <alignment horizontal="center" vertical="center"/>
    </xf>
    <xf numFmtId="4" fontId="15" fillId="0" borderId="4" xfId="50" applyNumberFormat="1" applyFont="1" applyBorder="1" applyAlignment="1">
      <alignment horizontal="left" vertical="center"/>
    </xf>
    <xf numFmtId="4" fontId="15" fillId="0" borderId="4" xfId="50" applyNumberFormat="1" applyFont="1" applyBorder="1" applyAlignment="1">
      <alignment horizontal="right" vertical="center"/>
    </xf>
    <xf numFmtId="4" fontId="15" fillId="0" borderId="8" xfId="50" applyNumberFormat="1" applyFont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right" vertical="center" wrapText="1"/>
    </xf>
    <xf numFmtId="4" fontId="15" fillId="0" borderId="8" xfId="50" applyNumberFormat="1" applyFont="1" applyFill="1" applyBorder="1" applyAlignment="1">
      <alignment horizontal="left" vertical="center" wrapText="1"/>
    </xf>
    <xf numFmtId="4" fontId="15" fillId="0" borderId="1" xfId="50" applyNumberFormat="1" applyFont="1" applyFill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/>
    </xf>
    <xf numFmtId="4" fontId="15" fillId="0" borderId="1" xfId="50" applyNumberFormat="1" applyFont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center" vertical="center"/>
    </xf>
    <xf numFmtId="0" fontId="23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1" hidden="1" customWidth="1"/>
    <col min="2" max="2" width="15.3333333333333" style="191" customWidth="1"/>
    <col min="3" max="3" width="59.775" customWidth="1"/>
    <col min="4" max="4" width="13" style="191" customWidth="1"/>
    <col min="5" max="5" width="101.441666666667" customWidth="1"/>
    <col min="6" max="6" width="29.2166666666667" customWidth="1"/>
    <col min="7" max="7" width="30.775" style="191" customWidth="1"/>
    <col min="8" max="8" width="28.4416666666667" style="191" customWidth="1"/>
    <col min="9" max="9" width="72.8833333333333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2.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2.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2.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2.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2.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2.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2.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2.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2.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2.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2.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2.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2.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2.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2.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2.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2.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2.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2.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2.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2.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2.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2.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2.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2.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2.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2.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2.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2.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2.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2.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2.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2.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2.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2.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2.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2.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2.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2.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2.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2.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2.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2.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2.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2.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2.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2.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2.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2.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2.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2.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2.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2.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2.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2.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2.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2.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2.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2.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2.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2.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2.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2.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2.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2.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2.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2.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2.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2.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2.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2.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2.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2.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2.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2.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2.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2.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2.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2.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2.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2.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2.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2.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2.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2.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2.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2.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2.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2.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2.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2.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2.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2.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2.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2.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2.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2.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2.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2.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2.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2.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2.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2.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2.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2.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2.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2.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2.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2.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2.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2.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2.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2.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2.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2.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2.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2.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2.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2.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2.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2.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2.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2.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2.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2.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2.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2.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2.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2.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2.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2.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2.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2.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2.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2.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2.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2.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2.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2.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2.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2.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2.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2.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2.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2.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2.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2.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2.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2.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2.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2.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2.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2.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2.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2.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2.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2.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2.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2.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2.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2.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2.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2.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2.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2.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2.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2.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2.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2.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2.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2.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2.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2.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2.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2.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2.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2.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2.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2.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2.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2.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2.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2.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2.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2.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2.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2.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2.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2.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2.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2.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2.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2.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2.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2.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2.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2.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2.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2.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2.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2.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2.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2.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2.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2.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2.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2.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2.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2.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2.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2.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2.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2.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2.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2.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2.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2.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2.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2.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2.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2.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2.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2.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2.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2.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2.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2.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2.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2.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2.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2.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2.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2.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2.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2.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2.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2.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2.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2.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2.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2.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2.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2.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2.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2.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2.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2.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2.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2.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2.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2.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2.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2.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2.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2.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D14" sqref="D14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9" t="s">
        <v>500</v>
      </c>
      <c r="C1" s="50"/>
      <c r="D1" s="50"/>
      <c r="E1" s="50"/>
      <c r="F1" s="50"/>
      <c r="G1" s="51"/>
    </row>
    <row r="2" s="48" customFormat="1" ht="40.5" customHeight="1" spans="2:11">
      <c r="B2" s="52" t="s">
        <v>501</v>
      </c>
      <c r="C2" s="52"/>
      <c r="D2" s="52"/>
      <c r="E2" s="52"/>
      <c r="F2" s="52"/>
      <c r="G2" s="52"/>
      <c r="H2" s="52"/>
      <c r="I2" s="52"/>
      <c r="J2" s="52"/>
      <c r="K2" s="52"/>
    </row>
    <row r="3" s="48" customFormat="1" ht="21.75" customHeight="1" spans="2:12">
      <c r="B3" s="53"/>
      <c r="C3" s="53"/>
      <c r="D3" s="53"/>
      <c r="E3" s="53"/>
      <c r="F3" s="53"/>
      <c r="G3" s="54"/>
      <c r="K3" s="66" t="s">
        <v>313</v>
      </c>
      <c r="L3" s="66"/>
    </row>
    <row r="4" s="48" customFormat="1" ht="22.5" customHeight="1" spans="1:12">
      <c r="A4" s="55" t="s">
        <v>502</v>
      </c>
      <c r="B4" s="55" t="s">
        <v>316</v>
      </c>
      <c r="C4" s="56" t="s">
        <v>460</v>
      </c>
      <c r="D4" s="56" t="s">
        <v>462</v>
      </c>
      <c r="E4" s="56" t="s">
        <v>463</v>
      </c>
      <c r="F4" s="56" t="s">
        <v>464</v>
      </c>
      <c r="G4" s="57" t="s">
        <v>465</v>
      </c>
      <c r="H4" s="58" t="s">
        <v>466</v>
      </c>
      <c r="I4" s="56" t="s">
        <v>467</v>
      </c>
      <c r="J4" s="56" t="s">
        <v>468</v>
      </c>
      <c r="K4" s="56" t="s">
        <v>469</v>
      </c>
      <c r="L4" s="56" t="s">
        <v>470</v>
      </c>
    </row>
    <row r="5" s="48" customFormat="1" ht="57" customHeight="1" spans="1:12">
      <c r="A5" s="55"/>
      <c r="B5" s="55"/>
      <c r="C5" s="56"/>
      <c r="D5" s="56"/>
      <c r="E5" s="56"/>
      <c r="F5" s="56"/>
      <c r="G5" s="59"/>
      <c r="H5" s="60"/>
      <c r="I5" s="56"/>
      <c r="J5" s="56"/>
      <c r="K5" s="56"/>
      <c r="L5" s="56"/>
    </row>
    <row r="6" s="48" customFormat="1" ht="30" customHeight="1" spans="1:12">
      <c r="A6" s="61" t="s">
        <v>318</v>
      </c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="48" customFormat="1" ht="48" customHeight="1" spans="1:12">
      <c r="A7" s="64" t="s">
        <v>503</v>
      </c>
      <c r="B7" s="65" t="s">
        <v>504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="48" customFormat="1" ht="48" customHeight="1" spans="1:12">
      <c r="A8" s="64" t="s">
        <v>505</v>
      </c>
      <c r="B8" s="65" t="s">
        <v>506</v>
      </c>
      <c r="C8" s="63"/>
      <c r="D8" s="63"/>
      <c r="E8" s="63"/>
      <c r="F8" s="63"/>
      <c r="G8" s="63"/>
      <c r="H8" s="63"/>
      <c r="I8" s="63"/>
      <c r="J8" s="63"/>
      <c r="K8" s="63"/>
      <c r="L8" s="63"/>
    </row>
    <row r="9" s="48" customFormat="1" ht="49.5" customHeight="1" spans="1:12">
      <c r="A9" s="64" t="s">
        <v>507</v>
      </c>
      <c r="B9" s="65" t="s">
        <v>508</v>
      </c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2:2">
      <c r="B10" t="s">
        <v>509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6" workbookViewId="0">
      <selection activeCell="B8" sqref="B8:F20"/>
    </sheetView>
  </sheetViews>
  <sheetFormatPr defaultColWidth="9" defaultRowHeight="12.75" outlineLevelCol="5"/>
  <cols>
    <col min="1" max="1" width="19" style="33" customWidth="1"/>
    <col min="2" max="2" width="24.6666666666667" style="33" customWidth="1"/>
    <col min="3" max="3" width="10.5583333333333" style="33" customWidth="1"/>
    <col min="4" max="4" width="20.5583333333333" style="33" customWidth="1"/>
    <col min="5" max="5" width="13" style="33" customWidth="1"/>
    <col min="6" max="6" width="12" style="33" customWidth="1"/>
    <col min="7" max="255" width="9" style="33"/>
    <col min="256" max="256" width="1.10833333333333" style="33" customWidth="1"/>
    <col min="257" max="257" width="16.4416666666667" style="33" customWidth="1"/>
    <col min="258" max="258" width="29.3333333333333" style="33" customWidth="1"/>
    <col min="259" max="259" width="10.8833333333333" style="33" customWidth="1"/>
    <col min="260" max="260" width="12.6666666666667" style="33" customWidth="1"/>
    <col min="261" max="261" width="12.3333333333333" style="33" customWidth="1"/>
    <col min="262" max="262" width="12.4416666666667" style="33" customWidth="1"/>
    <col min="263" max="511" width="9" style="33"/>
    <col min="512" max="512" width="1.10833333333333" style="33" customWidth="1"/>
    <col min="513" max="513" width="16.4416666666667" style="33" customWidth="1"/>
    <col min="514" max="514" width="29.3333333333333" style="33" customWidth="1"/>
    <col min="515" max="515" width="10.8833333333333" style="33" customWidth="1"/>
    <col min="516" max="516" width="12.6666666666667" style="33" customWidth="1"/>
    <col min="517" max="517" width="12.3333333333333" style="33" customWidth="1"/>
    <col min="518" max="518" width="12.4416666666667" style="33" customWidth="1"/>
    <col min="519" max="767" width="9" style="33"/>
    <col min="768" max="768" width="1.10833333333333" style="33" customWidth="1"/>
    <col min="769" max="769" width="16.4416666666667" style="33" customWidth="1"/>
    <col min="770" max="770" width="29.3333333333333" style="33" customWidth="1"/>
    <col min="771" max="771" width="10.8833333333333" style="33" customWidth="1"/>
    <col min="772" max="772" width="12.6666666666667" style="33" customWidth="1"/>
    <col min="773" max="773" width="12.3333333333333" style="33" customWidth="1"/>
    <col min="774" max="774" width="12.4416666666667" style="33" customWidth="1"/>
    <col min="775" max="1023" width="9" style="33"/>
    <col min="1024" max="1024" width="1.10833333333333" style="33" customWidth="1"/>
    <col min="1025" max="1025" width="16.4416666666667" style="33" customWidth="1"/>
    <col min="1026" max="1026" width="29.3333333333333" style="33" customWidth="1"/>
    <col min="1027" max="1027" width="10.8833333333333" style="33" customWidth="1"/>
    <col min="1028" max="1028" width="12.6666666666667" style="33" customWidth="1"/>
    <col min="1029" max="1029" width="12.3333333333333" style="33" customWidth="1"/>
    <col min="1030" max="1030" width="12.4416666666667" style="33" customWidth="1"/>
    <col min="1031" max="1279" width="9" style="33"/>
    <col min="1280" max="1280" width="1.10833333333333" style="33" customWidth="1"/>
    <col min="1281" max="1281" width="16.4416666666667" style="33" customWidth="1"/>
    <col min="1282" max="1282" width="29.3333333333333" style="33" customWidth="1"/>
    <col min="1283" max="1283" width="10.8833333333333" style="33" customWidth="1"/>
    <col min="1284" max="1284" width="12.6666666666667" style="33" customWidth="1"/>
    <col min="1285" max="1285" width="12.3333333333333" style="33" customWidth="1"/>
    <col min="1286" max="1286" width="12.4416666666667" style="33" customWidth="1"/>
    <col min="1287" max="1535" width="9" style="33"/>
    <col min="1536" max="1536" width="1.10833333333333" style="33" customWidth="1"/>
    <col min="1537" max="1537" width="16.4416666666667" style="33" customWidth="1"/>
    <col min="1538" max="1538" width="29.3333333333333" style="33" customWidth="1"/>
    <col min="1539" max="1539" width="10.8833333333333" style="33" customWidth="1"/>
    <col min="1540" max="1540" width="12.6666666666667" style="33" customWidth="1"/>
    <col min="1541" max="1541" width="12.3333333333333" style="33" customWidth="1"/>
    <col min="1542" max="1542" width="12.4416666666667" style="33" customWidth="1"/>
    <col min="1543" max="1791" width="9" style="33"/>
    <col min="1792" max="1792" width="1.10833333333333" style="33" customWidth="1"/>
    <col min="1793" max="1793" width="16.4416666666667" style="33" customWidth="1"/>
    <col min="1794" max="1794" width="29.3333333333333" style="33" customWidth="1"/>
    <col min="1795" max="1795" width="10.8833333333333" style="33" customWidth="1"/>
    <col min="1796" max="1796" width="12.6666666666667" style="33" customWidth="1"/>
    <col min="1797" max="1797" width="12.3333333333333" style="33" customWidth="1"/>
    <col min="1798" max="1798" width="12.4416666666667" style="33" customWidth="1"/>
    <col min="1799" max="2047" width="9" style="33"/>
    <col min="2048" max="2048" width="1.10833333333333" style="33" customWidth="1"/>
    <col min="2049" max="2049" width="16.4416666666667" style="33" customWidth="1"/>
    <col min="2050" max="2050" width="29.3333333333333" style="33" customWidth="1"/>
    <col min="2051" max="2051" width="10.8833333333333" style="33" customWidth="1"/>
    <col min="2052" max="2052" width="12.6666666666667" style="33" customWidth="1"/>
    <col min="2053" max="2053" width="12.3333333333333" style="33" customWidth="1"/>
    <col min="2054" max="2054" width="12.4416666666667" style="33" customWidth="1"/>
    <col min="2055" max="2303" width="9" style="33"/>
    <col min="2304" max="2304" width="1.10833333333333" style="33" customWidth="1"/>
    <col min="2305" max="2305" width="16.4416666666667" style="33" customWidth="1"/>
    <col min="2306" max="2306" width="29.3333333333333" style="33" customWidth="1"/>
    <col min="2307" max="2307" width="10.8833333333333" style="33" customWidth="1"/>
    <col min="2308" max="2308" width="12.6666666666667" style="33" customWidth="1"/>
    <col min="2309" max="2309" width="12.3333333333333" style="33" customWidth="1"/>
    <col min="2310" max="2310" width="12.4416666666667" style="33" customWidth="1"/>
    <col min="2311" max="2559" width="9" style="33"/>
    <col min="2560" max="2560" width="1.10833333333333" style="33" customWidth="1"/>
    <col min="2561" max="2561" width="16.4416666666667" style="33" customWidth="1"/>
    <col min="2562" max="2562" width="29.3333333333333" style="33" customWidth="1"/>
    <col min="2563" max="2563" width="10.8833333333333" style="33" customWidth="1"/>
    <col min="2564" max="2564" width="12.6666666666667" style="33" customWidth="1"/>
    <col min="2565" max="2565" width="12.3333333333333" style="33" customWidth="1"/>
    <col min="2566" max="2566" width="12.4416666666667" style="33" customWidth="1"/>
    <col min="2567" max="2815" width="9" style="33"/>
    <col min="2816" max="2816" width="1.10833333333333" style="33" customWidth="1"/>
    <col min="2817" max="2817" width="16.4416666666667" style="33" customWidth="1"/>
    <col min="2818" max="2818" width="29.3333333333333" style="33" customWidth="1"/>
    <col min="2819" max="2819" width="10.8833333333333" style="33" customWidth="1"/>
    <col min="2820" max="2820" width="12.6666666666667" style="33" customWidth="1"/>
    <col min="2821" max="2821" width="12.3333333333333" style="33" customWidth="1"/>
    <col min="2822" max="2822" width="12.4416666666667" style="33" customWidth="1"/>
    <col min="2823" max="3071" width="9" style="33"/>
    <col min="3072" max="3072" width="1.10833333333333" style="33" customWidth="1"/>
    <col min="3073" max="3073" width="16.4416666666667" style="33" customWidth="1"/>
    <col min="3074" max="3074" width="29.3333333333333" style="33" customWidth="1"/>
    <col min="3075" max="3075" width="10.8833333333333" style="33" customWidth="1"/>
    <col min="3076" max="3076" width="12.6666666666667" style="33" customWidth="1"/>
    <col min="3077" max="3077" width="12.3333333333333" style="33" customWidth="1"/>
    <col min="3078" max="3078" width="12.4416666666667" style="33" customWidth="1"/>
    <col min="3079" max="3327" width="9" style="33"/>
    <col min="3328" max="3328" width="1.10833333333333" style="33" customWidth="1"/>
    <col min="3329" max="3329" width="16.4416666666667" style="33" customWidth="1"/>
    <col min="3330" max="3330" width="29.3333333333333" style="33" customWidth="1"/>
    <col min="3331" max="3331" width="10.8833333333333" style="33" customWidth="1"/>
    <col min="3332" max="3332" width="12.6666666666667" style="33" customWidth="1"/>
    <col min="3333" max="3333" width="12.3333333333333" style="33" customWidth="1"/>
    <col min="3334" max="3334" width="12.4416666666667" style="33" customWidth="1"/>
    <col min="3335" max="3583" width="9" style="33"/>
    <col min="3584" max="3584" width="1.10833333333333" style="33" customWidth="1"/>
    <col min="3585" max="3585" width="16.4416666666667" style="33" customWidth="1"/>
    <col min="3586" max="3586" width="29.3333333333333" style="33" customWidth="1"/>
    <col min="3587" max="3587" width="10.8833333333333" style="33" customWidth="1"/>
    <col min="3588" max="3588" width="12.6666666666667" style="33" customWidth="1"/>
    <col min="3589" max="3589" width="12.3333333333333" style="33" customWidth="1"/>
    <col min="3590" max="3590" width="12.4416666666667" style="33" customWidth="1"/>
    <col min="3591" max="3839" width="9" style="33"/>
    <col min="3840" max="3840" width="1.10833333333333" style="33" customWidth="1"/>
    <col min="3841" max="3841" width="16.4416666666667" style="33" customWidth="1"/>
    <col min="3842" max="3842" width="29.3333333333333" style="33" customWidth="1"/>
    <col min="3843" max="3843" width="10.8833333333333" style="33" customWidth="1"/>
    <col min="3844" max="3844" width="12.6666666666667" style="33" customWidth="1"/>
    <col min="3845" max="3845" width="12.3333333333333" style="33" customWidth="1"/>
    <col min="3846" max="3846" width="12.4416666666667" style="33" customWidth="1"/>
    <col min="3847" max="4095" width="9" style="33"/>
    <col min="4096" max="4096" width="1.10833333333333" style="33" customWidth="1"/>
    <col min="4097" max="4097" width="16.4416666666667" style="33" customWidth="1"/>
    <col min="4098" max="4098" width="29.3333333333333" style="33" customWidth="1"/>
    <col min="4099" max="4099" width="10.8833333333333" style="33" customWidth="1"/>
    <col min="4100" max="4100" width="12.6666666666667" style="33" customWidth="1"/>
    <col min="4101" max="4101" width="12.3333333333333" style="33" customWidth="1"/>
    <col min="4102" max="4102" width="12.4416666666667" style="33" customWidth="1"/>
    <col min="4103" max="4351" width="9" style="33"/>
    <col min="4352" max="4352" width="1.10833333333333" style="33" customWidth="1"/>
    <col min="4353" max="4353" width="16.4416666666667" style="33" customWidth="1"/>
    <col min="4354" max="4354" width="29.3333333333333" style="33" customWidth="1"/>
    <col min="4355" max="4355" width="10.8833333333333" style="33" customWidth="1"/>
    <col min="4356" max="4356" width="12.6666666666667" style="33" customWidth="1"/>
    <col min="4357" max="4357" width="12.3333333333333" style="33" customWidth="1"/>
    <col min="4358" max="4358" width="12.4416666666667" style="33" customWidth="1"/>
    <col min="4359" max="4607" width="9" style="33"/>
    <col min="4608" max="4608" width="1.10833333333333" style="33" customWidth="1"/>
    <col min="4609" max="4609" width="16.4416666666667" style="33" customWidth="1"/>
    <col min="4610" max="4610" width="29.3333333333333" style="33" customWidth="1"/>
    <col min="4611" max="4611" width="10.8833333333333" style="33" customWidth="1"/>
    <col min="4612" max="4612" width="12.6666666666667" style="33" customWidth="1"/>
    <col min="4613" max="4613" width="12.3333333333333" style="33" customWidth="1"/>
    <col min="4614" max="4614" width="12.4416666666667" style="33" customWidth="1"/>
    <col min="4615" max="4863" width="9" style="33"/>
    <col min="4864" max="4864" width="1.10833333333333" style="33" customWidth="1"/>
    <col min="4865" max="4865" width="16.4416666666667" style="33" customWidth="1"/>
    <col min="4866" max="4866" width="29.3333333333333" style="33" customWidth="1"/>
    <col min="4867" max="4867" width="10.8833333333333" style="33" customWidth="1"/>
    <col min="4868" max="4868" width="12.6666666666667" style="33" customWidth="1"/>
    <col min="4869" max="4869" width="12.3333333333333" style="33" customWidth="1"/>
    <col min="4870" max="4870" width="12.4416666666667" style="33" customWidth="1"/>
    <col min="4871" max="5119" width="9" style="33"/>
    <col min="5120" max="5120" width="1.10833333333333" style="33" customWidth="1"/>
    <col min="5121" max="5121" width="16.4416666666667" style="33" customWidth="1"/>
    <col min="5122" max="5122" width="29.3333333333333" style="33" customWidth="1"/>
    <col min="5123" max="5123" width="10.8833333333333" style="33" customWidth="1"/>
    <col min="5124" max="5124" width="12.6666666666667" style="33" customWidth="1"/>
    <col min="5125" max="5125" width="12.3333333333333" style="33" customWidth="1"/>
    <col min="5126" max="5126" width="12.4416666666667" style="33" customWidth="1"/>
    <col min="5127" max="5375" width="9" style="33"/>
    <col min="5376" max="5376" width="1.10833333333333" style="33" customWidth="1"/>
    <col min="5377" max="5377" width="16.4416666666667" style="33" customWidth="1"/>
    <col min="5378" max="5378" width="29.3333333333333" style="33" customWidth="1"/>
    <col min="5379" max="5379" width="10.8833333333333" style="33" customWidth="1"/>
    <col min="5380" max="5380" width="12.6666666666667" style="33" customWidth="1"/>
    <col min="5381" max="5381" width="12.3333333333333" style="33" customWidth="1"/>
    <col min="5382" max="5382" width="12.4416666666667" style="33" customWidth="1"/>
    <col min="5383" max="5631" width="9" style="33"/>
    <col min="5632" max="5632" width="1.10833333333333" style="33" customWidth="1"/>
    <col min="5633" max="5633" width="16.4416666666667" style="33" customWidth="1"/>
    <col min="5634" max="5634" width="29.3333333333333" style="33" customWidth="1"/>
    <col min="5635" max="5635" width="10.8833333333333" style="33" customWidth="1"/>
    <col min="5636" max="5636" width="12.6666666666667" style="33" customWidth="1"/>
    <col min="5637" max="5637" width="12.3333333333333" style="33" customWidth="1"/>
    <col min="5638" max="5638" width="12.4416666666667" style="33" customWidth="1"/>
    <col min="5639" max="5887" width="9" style="33"/>
    <col min="5888" max="5888" width="1.10833333333333" style="33" customWidth="1"/>
    <col min="5889" max="5889" width="16.4416666666667" style="33" customWidth="1"/>
    <col min="5890" max="5890" width="29.3333333333333" style="33" customWidth="1"/>
    <col min="5891" max="5891" width="10.8833333333333" style="33" customWidth="1"/>
    <col min="5892" max="5892" width="12.6666666666667" style="33" customWidth="1"/>
    <col min="5893" max="5893" width="12.3333333333333" style="33" customWidth="1"/>
    <col min="5894" max="5894" width="12.4416666666667" style="33" customWidth="1"/>
    <col min="5895" max="6143" width="9" style="33"/>
    <col min="6144" max="6144" width="1.10833333333333" style="33" customWidth="1"/>
    <col min="6145" max="6145" width="16.4416666666667" style="33" customWidth="1"/>
    <col min="6146" max="6146" width="29.3333333333333" style="33" customWidth="1"/>
    <col min="6147" max="6147" width="10.8833333333333" style="33" customWidth="1"/>
    <col min="6148" max="6148" width="12.6666666666667" style="33" customWidth="1"/>
    <col min="6149" max="6149" width="12.3333333333333" style="33" customWidth="1"/>
    <col min="6150" max="6150" width="12.4416666666667" style="33" customWidth="1"/>
    <col min="6151" max="6399" width="9" style="33"/>
    <col min="6400" max="6400" width="1.10833333333333" style="33" customWidth="1"/>
    <col min="6401" max="6401" width="16.4416666666667" style="33" customWidth="1"/>
    <col min="6402" max="6402" width="29.3333333333333" style="33" customWidth="1"/>
    <col min="6403" max="6403" width="10.8833333333333" style="33" customWidth="1"/>
    <col min="6404" max="6404" width="12.6666666666667" style="33" customWidth="1"/>
    <col min="6405" max="6405" width="12.3333333333333" style="33" customWidth="1"/>
    <col min="6406" max="6406" width="12.4416666666667" style="33" customWidth="1"/>
    <col min="6407" max="6655" width="9" style="33"/>
    <col min="6656" max="6656" width="1.10833333333333" style="33" customWidth="1"/>
    <col min="6657" max="6657" width="16.4416666666667" style="33" customWidth="1"/>
    <col min="6658" max="6658" width="29.3333333333333" style="33" customWidth="1"/>
    <col min="6659" max="6659" width="10.8833333333333" style="33" customWidth="1"/>
    <col min="6660" max="6660" width="12.6666666666667" style="33" customWidth="1"/>
    <col min="6661" max="6661" width="12.3333333333333" style="33" customWidth="1"/>
    <col min="6662" max="6662" width="12.4416666666667" style="33" customWidth="1"/>
    <col min="6663" max="6911" width="9" style="33"/>
    <col min="6912" max="6912" width="1.10833333333333" style="33" customWidth="1"/>
    <col min="6913" max="6913" width="16.4416666666667" style="33" customWidth="1"/>
    <col min="6914" max="6914" width="29.3333333333333" style="33" customWidth="1"/>
    <col min="6915" max="6915" width="10.8833333333333" style="33" customWidth="1"/>
    <col min="6916" max="6916" width="12.6666666666667" style="33" customWidth="1"/>
    <col min="6917" max="6917" width="12.3333333333333" style="33" customWidth="1"/>
    <col min="6918" max="6918" width="12.4416666666667" style="33" customWidth="1"/>
    <col min="6919" max="7167" width="9" style="33"/>
    <col min="7168" max="7168" width="1.10833333333333" style="33" customWidth="1"/>
    <col min="7169" max="7169" width="16.4416666666667" style="33" customWidth="1"/>
    <col min="7170" max="7170" width="29.3333333333333" style="33" customWidth="1"/>
    <col min="7171" max="7171" width="10.8833333333333" style="33" customWidth="1"/>
    <col min="7172" max="7172" width="12.6666666666667" style="33" customWidth="1"/>
    <col min="7173" max="7173" width="12.3333333333333" style="33" customWidth="1"/>
    <col min="7174" max="7174" width="12.4416666666667" style="33" customWidth="1"/>
    <col min="7175" max="7423" width="9" style="33"/>
    <col min="7424" max="7424" width="1.10833333333333" style="33" customWidth="1"/>
    <col min="7425" max="7425" width="16.4416666666667" style="33" customWidth="1"/>
    <col min="7426" max="7426" width="29.3333333333333" style="33" customWidth="1"/>
    <col min="7427" max="7427" width="10.8833333333333" style="33" customWidth="1"/>
    <col min="7428" max="7428" width="12.6666666666667" style="33" customWidth="1"/>
    <col min="7429" max="7429" width="12.3333333333333" style="33" customWidth="1"/>
    <col min="7430" max="7430" width="12.4416666666667" style="33" customWidth="1"/>
    <col min="7431" max="7679" width="9" style="33"/>
    <col min="7680" max="7680" width="1.10833333333333" style="33" customWidth="1"/>
    <col min="7681" max="7681" width="16.4416666666667" style="33" customWidth="1"/>
    <col min="7682" max="7682" width="29.3333333333333" style="33" customWidth="1"/>
    <col min="7683" max="7683" width="10.8833333333333" style="33" customWidth="1"/>
    <col min="7684" max="7684" width="12.6666666666667" style="33" customWidth="1"/>
    <col min="7685" max="7685" width="12.3333333333333" style="33" customWidth="1"/>
    <col min="7686" max="7686" width="12.4416666666667" style="33" customWidth="1"/>
    <col min="7687" max="7935" width="9" style="33"/>
    <col min="7936" max="7936" width="1.10833333333333" style="33" customWidth="1"/>
    <col min="7937" max="7937" width="16.4416666666667" style="33" customWidth="1"/>
    <col min="7938" max="7938" width="29.3333333333333" style="33" customWidth="1"/>
    <col min="7939" max="7939" width="10.8833333333333" style="33" customWidth="1"/>
    <col min="7940" max="7940" width="12.6666666666667" style="33" customWidth="1"/>
    <col min="7941" max="7941" width="12.3333333333333" style="33" customWidth="1"/>
    <col min="7942" max="7942" width="12.4416666666667" style="33" customWidth="1"/>
    <col min="7943" max="8191" width="9" style="33"/>
    <col min="8192" max="8192" width="1.10833333333333" style="33" customWidth="1"/>
    <col min="8193" max="8193" width="16.4416666666667" style="33" customWidth="1"/>
    <col min="8194" max="8194" width="29.3333333333333" style="33" customWidth="1"/>
    <col min="8195" max="8195" width="10.8833333333333" style="33" customWidth="1"/>
    <col min="8196" max="8196" width="12.6666666666667" style="33" customWidth="1"/>
    <col min="8197" max="8197" width="12.3333333333333" style="33" customWidth="1"/>
    <col min="8198" max="8198" width="12.4416666666667" style="33" customWidth="1"/>
    <col min="8199" max="8447" width="9" style="33"/>
    <col min="8448" max="8448" width="1.10833333333333" style="33" customWidth="1"/>
    <col min="8449" max="8449" width="16.4416666666667" style="33" customWidth="1"/>
    <col min="8450" max="8450" width="29.3333333333333" style="33" customWidth="1"/>
    <col min="8451" max="8451" width="10.8833333333333" style="33" customWidth="1"/>
    <col min="8452" max="8452" width="12.6666666666667" style="33" customWidth="1"/>
    <col min="8453" max="8453" width="12.3333333333333" style="33" customWidth="1"/>
    <col min="8454" max="8454" width="12.4416666666667" style="33" customWidth="1"/>
    <col min="8455" max="8703" width="9" style="33"/>
    <col min="8704" max="8704" width="1.10833333333333" style="33" customWidth="1"/>
    <col min="8705" max="8705" width="16.4416666666667" style="33" customWidth="1"/>
    <col min="8706" max="8706" width="29.3333333333333" style="33" customWidth="1"/>
    <col min="8707" max="8707" width="10.8833333333333" style="33" customWidth="1"/>
    <col min="8708" max="8708" width="12.6666666666667" style="33" customWidth="1"/>
    <col min="8709" max="8709" width="12.3333333333333" style="33" customWidth="1"/>
    <col min="8710" max="8710" width="12.4416666666667" style="33" customWidth="1"/>
    <col min="8711" max="8959" width="9" style="33"/>
    <col min="8960" max="8960" width="1.10833333333333" style="33" customWidth="1"/>
    <col min="8961" max="8961" width="16.4416666666667" style="33" customWidth="1"/>
    <col min="8962" max="8962" width="29.3333333333333" style="33" customWidth="1"/>
    <col min="8963" max="8963" width="10.8833333333333" style="33" customWidth="1"/>
    <col min="8964" max="8964" width="12.6666666666667" style="33" customWidth="1"/>
    <col min="8965" max="8965" width="12.3333333333333" style="33" customWidth="1"/>
    <col min="8966" max="8966" width="12.4416666666667" style="33" customWidth="1"/>
    <col min="8967" max="9215" width="9" style="33"/>
    <col min="9216" max="9216" width="1.10833333333333" style="33" customWidth="1"/>
    <col min="9217" max="9217" width="16.4416666666667" style="33" customWidth="1"/>
    <col min="9218" max="9218" width="29.3333333333333" style="33" customWidth="1"/>
    <col min="9219" max="9219" width="10.8833333333333" style="33" customWidth="1"/>
    <col min="9220" max="9220" width="12.6666666666667" style="33" customWidth="1"/>
    <col min="9221" max="9221" width="12.3333333333333" style="33" customWidth="1"/>
    <col min="9222" max="9222" width="12.4416666666667" style="33" customWidth="1"/>
    <col min="9223" max="9471" width="9" style="33"/>
    <col min="9472" max="9472" width="1.10833333333333" style="33" customWidth="1"/>
    <col min="9473" max="9473" width="16.4416666666667" style="33" customWidth="1"/>
    <col min="9474" max="9474" width="29.3333333333333" style="33" customWidth="1"/>
    <col min="9475" max="9475" width="10.8833333333333" style="33" customWidth="1"/>
    <col min="9476" max="9476" width="12.6666666666667" style="33" customWidth="1"/>
    <col min="9477" max="9477" width="12.3333333333333" style="33" customWidth="1"/>
    <col min="9478" max="9478" width="12.4416666666667" style="33" customWidth="1"/>
    <col min="9479" max="9727" width="9" style="33"/>
    <col min="9728" max="9728" width="1.10833333333333" style="33" customWidth="1"/>
    <col min="9729" max="9729" width="16.4416666666667" style="33" customWidth="1"/>
    <col min="9730" max="9730" width="29.3333333333333" style="33" customWidth="1"/>
    <col min="9731" max="9731" width="10.8833333333333" style="33" customWidth="1"/>
    <col min="9732" max="9732" width="12.6666666666667" style="33" customWidth="1"/>
    <col min="9733" max="9733" width="12.3333333333333" style="33" customWidth="1"/>
    <col min="9734" max="9734" width="12.4416666666667" style="33" customWidth="1"/>
    <col min="9735" max="9983" width="9" style="33"/>
    <col min="9984" max="9984" width="1.10833333333333" style="33" customWidth="1"/>
    <col min="9985" max="9985" width="16.4416666666667" style="33" customWidth="1"/>
    <col min="9986" max="9986" width="29.3333333333333" style="33" customWidth="1"/>
    <col min="9987" max="9987" width="10.8833333333333" style="33" customWidth="1"/>
    <col min="9988" max="9988" width="12.6666666666667" style="33" customWidth="1"/>
    <col min="9989" max="9989" width="12.3333333333333" style="33" customWidth="1"/>
    <col min="9990" max="9990" width="12.4416666666667" style="33" customWidth="1"/>
    <col min="9991" max="10239" width="9" style="33"/>
    <col min="10240" max="10240" width="1.10833333333333" style="33" customWidth="1"/>
    <col min="10241" max="10241" width="16.4416666666667" style="33" customWidth="1"/>
    <col min="10242" max="10242" width="29.3333333333333" style="33" customWidth="1"/>
    <col min="10243" max="10243" width="10.8833333333333" style="33" customWidth="1"/>
    <col min="10244" max="10244" width="12.6666666666667" style="33" customWidth="1"/>
    <col min="10245" max="10245" width="12.3333333333333" style="33" customWidth="1"/>
    <col min="10246" max="10246" width="12.4416666666667" style="33" customWidth="1"/>
    <col min="10247" max="10495" width="9" style="33"/>
    <col min="10496" max="10496" width="1.10833333333333" style="33" customWidth="1"/>
    <col min="10497" max="10497" width="16.4416666666667" style="33" customWidth="1"/>
    <col min="10498" max="10498" width="29.3333333333333" style="33" customWidth="1"/>
    <col min="10499" max="10499" width="10.8833333333333" style="33" customWidth="1"/>
    <col min="10500" max="10500" width="12.6666666666667" style="33" customWidth="1"/>
    <col min="10501" max="10501" width="12.3333333333333" style="33" customWidth="1"/>
    <col min="10502" max="10502" width="12.4416666666667" style="33" customWidth="1"/>
    <col min="10503" max="10751" width="9" style="33"/>
    <col min="10752" max="10752" width="1.10833333333333" style="33" customWidth="1"/>
    <col min="10753" max="10753" width="16.4416666666667" style="33" customWidth="1"/>
    <col min="10754" max="10754" width="29.3333333333333" style="33" customWidth="1"/>
    <col min="10755" max="10755" width="10.8833333333333" style="33" customWidth="1"/>
    <col min="10756" max="10756" width="12.6666666666667" style="33" customWidth="1"/>
    <col min="10757" max="10757" width="12.3333333333333" style="33" customWidth="1"/>
    <col min="10758" max="10758" width="12.4416666666667" style="33" customWidth="1"/>
    <col min="10759" max="11007" width="9" style="33"/>
    <col min="11008" max="11008" width="1.10833333333333" style="33" customWidth="1"/>
    <col min="11009" max="11009" width="16.4416666666667" style="33" customWidth="1"/>
    <col min="11010" max="11010" width="29.3333333333333" style="33" customWidth="1"/>
    <col min="11011" max="11011" width="10.8833333333333" style="33" customWidth="1"/>
    <col min="11012" max="11012" width="12.6666666666667" style="33" customWidth="1"/>
    <col min="11013" max="11013" width="12.3333333333333" style="33" customWidth="1"/>
    <col min="11014" max="11014" width="12.4416666666667" style="33" customWidth="1"/>
    <col min="11015" max="11263" width="9" style="33"/>
    <col min="11264" max="11264" width="1.10833333333333" style="33" customWidth="1"/>
    <col min="11265" max="11265" width="16.4416666666667" style="33" customWidth="1"/>
    <col min="11266" max="11266" width="29.3333333333333" style="33" customWidth="1"/>
    <col min="11267" max="11267" width="10.8833333333333" style="33" customWidth="1"/>
    <col min="11268" max="11268" width="12.6666666666667" style="33" customWidth="1"/>
    <col min="11269" max="11269" width="12.3333333333333" style="33" customWidth="1"/>
    <col min="11270" max="11270" width="12.4416666666667" style="33" customWidth="1"/>
    <col min="11271" max="11519" width="9" style="33"/>
    <col min="11520" max="11520" width="1.10833333333333" style="33" customWidth="1"/>
    <col min="11521" max="11521" width="16.4416666666667" style="33" customWidth="1"/>
    <col min="11522" max="11522" width="29.3333333333333" style="33" customWidth="1"/>
    <col min="11523" max="11523" width="10.8833333333333" style="33" customWidth="1"/>
    <col min="11524" max="11524" width="12.6666666666667" style="33" customWidth="1"/>
    <col min="11525" max="11525" width="12.3333333333333" style="33" customWidth="1"/>
    <col min="11526" max="11526" width="12.4416666666667" style="33" customWidth="1"/>
    <col min="11527" max="11775" width="9" style="33"/>
    <col min="11776" max="11776" width="1.10833333333333" style="33" customWidth="1"/>
    <col min="11777" max="11777" width="16.4416666666667" style="33" customWidth="1"/>
    <col min="11778" max="11778" width="29.3333333333333" style="33" customWidth="1"/>
    <col min="11779" max="11779" width="10.8833333333333" style="33" customWidth="1"/>
    <col min="11780" max="11780" width="12.6666666666667" style="33" customWidth="1"/>
    <col min="11781" max="11781" width="12.3333333333333" style="33" customWidth="1"/>
    <col min="11782" max="11782" width="12.4416666666667" style="33" customWidth="1"/>
    <col min="11783" max="12031" width="9" style="33"/>
    <col min="12032" max="12032" width="1.10833333333333" style="33" customWidth="1"/>
    <col min="12033" max="12033" width="16.4416666666667" style="33" customWidth="1"/>
    <col min="12034" max="12034" width="29.3333333333333" style="33" customWidth="1"/>
    <col min="12035" max="12035" width="10.8833333333333" style="33" customWidth="1"/>
    <col min="12036" max="12036" width="12.6666666666667" style="33" customWidth="1"/>
    <col min="12037" max="12037" width="12.3333333333333" style="33" customWidth="1"/>
    <col min="12038" max="12038" width="12.4416666666667" style="33" customWidth="1"/>
    <col min="12039" max="12287" width="9" style="33"/>
    <col min="12288" max="12288" width="1.10833333333333" style="33" customWidth="1"/>
    <col min="12289" max="12289" width="16.4416666666667" style="33" customWidth="1"/>
    <col min="12290" max="12290" width="29.3333333333333" style="33" customWidth="1"/>
    <col min="12291" max="12291" width="10.8833333333333" style="33" customWidth="1"/>
    <col min="12292" max="12292" width="12.6666666666667" style="33" customWidth="1"/>
    <col min="12293" max="12293" width="12.3333333333333" style="33" customWidth="1"/>
    <col min="12294" max="12294" width="12.4416666666667" style="33" customWidth="1"/>
    <col min="12295" max="12543" width="9" style="33"/>
    <col min="12544" max="12544" width="1.10833333333333" style="33" customWidth="1"/>
    <col min="12545" max="12545" width="16.4416666666667" style="33" customWidth="1"/>
    <col min="12546" max="12546" width="29.3333333333333" style="33" customWidth="1"/>
    <col min="12547" max="12547" width="10.8833333333333" style="33" customWidth="1"/>
    <col min="12548" max="12548" width="12.6666666666667" style="33" customWidth="1"/>
    <col min="12549" max="12549" width="12.3333333333333" style="33" customWidth="1"/>
    <col min="12550" max="12550" width="12.4416666666667" style="33" customWidth="1"/>
    <col min="12551" max="12799" width="9" style="33"/>
    <col min="12800" max="12800" width="1.10833333333333" style="33" customWidth="1"/>
    <col min="12801" max="12801" width="16.4416666666667" style="33" customWidth="1"/>
    <col min="12802" max="12802" width="29.3333333333333" style="33" customWidth="1"/>
    <col min="12803" max="12803" width="10.8833333333333" style="33" customWidth="1"/>
    <col min="12804" max="12804" width="12.6666666666667" style="33" customWidth="1"/>
    <col min="12805" max="12805" width="12.3333333333333" style="33" customWidth="1"/>
    <col min="12806" max="12806" width="12.4416666666667" style="33" customWidth="1"/>
    <col min="12807" max="13055" width="9" style="33"/>
    <col min="13056" max="13056" width="1.10833333333333" style="33" customWidth="1"/>
    <col min="13057" max="13057" width="16.4416666666667" style="33" customWidth="1"/>
    <col min="13058" max="13058" width="29.3333333333333" style="33" customWidth="1"/>
    <col min="13059" max="13059" width="10.8833333333333" style="33" customWidth="1"/>
    <col min="13060" max="13060" width="12.6666666666667" style="33" customWidth="1"/>
    <col min="13061" max="13061" width="12.3333333333333" style="33" customWidth="1"/>
    <col min="13062" max="13062" width="12.4416666666667" style="33" customWidth="1"/>
    <col min="13063" max="13311" width="9" style="33"/>
    <col min="13312" max="13312" width="1.10833333333333" style="33" customWidth="1"/>
    <col min="13313" max="13313" width="16.4416666666667" style="33" customWidth="1"/>
    <col min="13314" max="13314" width="29.3333333333333" style="33" customWidth="1"/>
    <col min="13315" max="13315" width="10.8833333333333" style="33" customWidth="1"/>
    <col min="13316" max="13316" width="12.6666666666667" style="33" customWidth="1"/>
    <col min="13317" max="13317" width="12.3333333333333" style="33" customWidth="1"/>
    <col min="13318" max="13318" width="12.4416666666667" style="33" customWidth="1"/>
    <col min="13319" max="13567" width="9" style="33"/>
    <col min="13568" max="13568" width="1.10833333333333" style="33" customWidth="1"/>
    <col min="13569" max="13569" width="16.4416666666667" style="33" customWidth="1"/>
    <col min="13570" max="13570" width="29.3333333333333" style="33" customWidth="1"/>
    <col min="13571" max="13571" width="10.8833333333333" style="33" customWidth="1"/>
    <col min="13572" max="13572" width="12.6666666666667" style="33" customWidth="1"/>
    <col min="13573" max="13573" width="12.3333333333333" style="33" customWidth="1"/>
    <col min="13574" max="13574" width="12.4416666666667" style="33" customWidth="1"/>
    <col min="13575" max="13823" width="9" style="33"/>
    <col min="13824" max="13824" width="1.10833333333333" style="33" customWidth="1"/>
    <col min="13825" max="13825" width="16.4416666666667" style="33" customWidth="1"/>
    <col min="13826" max="13826" width="29.3333333333333" style="33" customWidth="1"/>
    <col min="13827" max="13827" width="10.8833333333333" style="33" customWidth="1"/>
    <col min="13828" max="13828" width="12.6666666666667" style="33" customWidth="1"/>
    <col min="13829" max="13829" width="12.3333333333333" style="33" customWidth="1"/>
    <col min="13830" max="13830" width="12.4416666666667" style="33" customWidth="1"/>
    <col min="13831" max="14079" width="9" style="33"/>
    <col min="14080" max="14080" width="1.10833333333333" style="33" customWidth="1"/>
    <col min="14081" max="14081" width="16.4416666666667" style="33" customWidth="1"/>
    <col min="14082" max="14082" width="29.3333333333333" style="33" customWidth="1"/>
    <col min="14083" max="14083" width="10.8833333333333" style="33" customWidth="1"/>
    <col min="14084" max="14084" width="12.6666666666667" style="33" customWidth="1"/>
    <col min="14085" max="14085" width="12.3333333333333" style="33" customWidth="1"/>
    <col min="14086" max="14086" width="12.4416666666667" style="33" customWidth="1"/>
    <col min="14087" max="14335" width="9" style="33"/>
    <col min="14336" max="14336" width="1.10833333333333" style="33" customWidth="1"/>
    <col min="14337" max="14337" width="16.4416666666667" style="33" customWidth="1"/>
    <col min="14338" max="14338" width="29.3333333333333" style="33" customWidth="1"/>
    <col min="14339" max="14339" width="10.8833333333333" style="33" customWidth="1"/>
    <col min="14340" max="14340" width="12.6666666666667" style="33" customWidth="1"/>
    <col min="14341" max="14341" width="12.3333333333333" style="33" customWidth="1"/>
    <col min="14342" max="14342" width="12.4416666666667" style="33" customWidth="1"/>
    <col min="14343" max="14591" width="9" style="33"/>
    <col min="14592" max="14592" width="1.10833333333333" style="33" customWidth="1"/>
    <col min="14593" max="14593" width="16.4416666666667" style="33" customWidth="1"/>
    <col min="14594" max="14594" width="29.3333333333333" style="33" customWidth="1"/>
    <col min="14595" max="14595" width="10.8833333333333" style="33" customWidth="1"/>
    <col min="14596" max="14596" width="12.6666666666667" style="33" customWidth="1"/>
    <col min="14597" max="14597" width="12.3333333333333" style="33" customWidth="1"/>
    <col min="14598" max="14598" width="12.4416666666667" style="33" customWidth="1"/>
    <col min="14599" max="14847" width="9" style="33"/>
    <col min="14848" max="14848" width="1.10833333333333" style="33" customWidth="1"/>
    <col min="14849" max="14849" width="16.4416666666667" style="33" customWidth="1"/>
    <col min="14850" max="14850" width="29.3333333333333" style="33" customWidth="1"/>
    <col min="14851" max="14851" width="10.8833333333333" style="33" customWidth="1"/>
    <col min="14852" max="14852" width="12.6666666666667" style="33" customWidth="1"/>
    <col min="14853" max="14853" width="12.3333333333333" style="33" customWidth="1"/>
    <col min="14854" max="14854" width="12.4416666666667" style="33" customWidth="1"/>
    <col min="14855" max="15103" width="9" style="33"/>
    <col min="15104" max="15104" width="1.10833333333333" style="33" customWidth="1"/>
    <col min="15105" max="15105" width="16.4416666666667" style="33" customWidth="1"/>
    <col min="15106" max="15106" width="29.3333333333333" style="33" customWidth="1"/>
    <col min="15107" max="15107" width="10.8833333333333" style="33" customWidth="1"/>
    <col min="15108" max="15108" width="12.6666666666667" style="33" customWidth="1"/>
    <col min="15109" max="15109" width="12.3333333333333" style="33" customWidth="1"/>
    <col min="15110" max="15110" width="12.4416666666667" style="33" customWidth="1"/>
    <col min="15111" max="15359" width="9" style="33"/>
    <col min="15360" max="15360" width="1.10833333333333" style="33" customWidth="1"/>
    <col min="15361" max="15361" width="16.4416666666667" style="33" customWidth="1"/>
    <col min="15362" max="15362" width="29.3333333333333" style="33" customWidth="1"/>
    <col min="15363" max="15363" width="10.8833333333333" style="33" customWidth="1"/>
    <col min="15364" max="15364" width="12.6666666666667" style="33" customWidth="1"/>
    <col min="15365" max="15365" width="12.3333333333333" style="33" customWidth="1"/>
    <col min="15366" max="15366" width="12.4416666666667" style="33" customWidth="1"/>
    <col min="15367" max="15615" width="9" style="33"/>
    <col min="15616" max="15616" width="1.10833333333333" style="33" customWidth="1"/>
    <col min="15617" max="15617" width="16.4416666666667" style="33" customWidth="1"/>
    <col min="15618" max="15618" width="29.3333333333333" style="33" customWidth="1"/>
    <col min="15619" max="15619" width="10.8833333333333" style="33" customWidth="1"/>
    <col min="15620" max="15620" width="12.6666666666667" style="33" customWidth="1"/>
    <col min="15621" max="15621" width="12.3333333333333" style="33" customWidth="1"/>
    <col min="15622" max="15622" width="12.4416666666667" style="33" customWidth="1"/>
    <col min="15623" max="15871" width="9" style="33"/>
    <col min="15872" max="15872" width="1.10833333333333" style="33" customWidth="1"/>
    <col min="15873" max="15873" width="16.4416666666667" style="33" customWidth="1"/>
    <col min="15874" max="15874" width="29.3333333333333" style="33" customWidth="1"/>
    <col min="15875" max="15875" width="10.8833333333333" style="33" customWidth="1"/>
    <col min="15876" max="15876" width="12.6666666666667" style="33" customWidth="1"/>
    <col min="15877" max="15877" width="12.3333333333333" style="33" customWidth="1"/>
    <col min="15878" max="15878" width="12.4416666666667" style="33" customWidth="1"/>
    <col min="15879" max="16127" width="9" style="33"/>
    <col min="16128" max="16128" width="1.10833333333333" style="33" customWidth="1"/>
    <col min="16129" max="16129" width="16.4416666666667" style="33" customWidth="1"/>
    <col min="16130" max="16130" width="29.3333333333333" style="33" customWidth="1"/>
    <col min="16131" max="16131" width="10.8833333333333" style="33" customWidth="1"/>
    <col min="16132" max="16132" width="12.6666666666667" style="33" customWidth="1"/>
    <col min="16133" max="16133" width="12.3333333333333" style="33" customWidth="1"/>
    <col min="16134" max="16134" width="12.4416666666667" style="33" customWidth="1"/>
    <col min="16135" max="16384" width="9" style="33"/>
  </cols>
  <sheetData>
    <row r="1" ht="21" customHeight="1" spans="1:1">
      <c r="A1" s="34" t="s">
        <v>510</v>
      </c>
    </row>
    <row r="2" ht="47.25" customHeight="1" spans="1:6">
      <c r="A2" s="35" t="s">
        <v>511</v>
      </c>
      <c r="B2" s="35"/>
      <c r="C2" s="35"/>
      <c r="D2" s="35"/>
      <c r="E2" s="35"/>
      <c r="F2" s="35"/>
    </row>
    <row r="3" ht="19.5" customHeight="1" spans="1:6">
      <c r="A3" s="5"/>
      <c r="B3" s="5"/>
      <c r="C3" s="5"/>
      <c r="D3" s="5"/>
      <c r="E3" s="5"/>
      <c r="F3" s="36" t="s">
        <v>313</v>
      </c>
    </row>
    <row r="4" ht="36" customHeight="1" spans="1:6">
      <c r="A4" s="37" t="s">
        <v>512</v>
      </c>
      <c r="B4" s="37" t="s">
        <v>513</v>
      </c>
      <c r="C4" s="37"/>
      <c r="D4" s="37" t="s">
        <v>514</v>
      </c>
      <c r="E4" s="37">
        <v>657.67</v>
      </c>
      <c r="F4" s="37"/>
    </row>
    <row r="5" ht="73.5" customHeight="1" spans="1:6">
      <c r="A5" s="37" t="s">
        <v>515</v>
      </c>
      <c r="B5" s="37" t="s">
        <v>516</v>
      </c>
      <c r="C5" s="37"/>
      <c r="D5" s="37"/>
      <c r="E5" s="37"/>
      <c r="F5" s="37"/>
    </row>
    <row r="6" ht="26.25" customHeight="1" spans="1:6">
      <c r="A6" s="38" t="s">
        <v>517</v>
      </c>
      <c r="B6" s="37" t="s">
        <v>518</v>
      </c>
      <c r="C6" s="37" t="s">
        <v>519</v>
      </c>
      <c r="D6" s="37" t="s">
        <v>520</v>
      </c>
      <c r="E6" s="37" t="s">
        <v>521</v>
      </c>
      <c r="F6" s="37" t="s">
        <v>522</v>
      </c>
    </row>
    <row r="7" ht="26.25" customHeight="1" spans="1:6">
      <c r="A7" s="38"/>
      <c r="B7" s="37" t="s">
        <v>523</v>
      </c>
      <c r="C7" s="37">
        <v>10</v>
      </c>
      <c r="D7" s="39" t="s">
        <v>524</v>
      </c>
      <c r="E7" s="37" t="s">
        <v>525</v>
      </c>
      <c r="F7" s="37">
        <v>100</v>
      </c>
    </row>
    <row r="8" ht="26.25" customHeight="1" spans="1:6">
      <c r="A8" s="38"/>
      <c r="B8" s="37" t="s">
        <v>526</v>
      </c>
      <c r="C8" s="37">
        <v>20</v>
      </c>
      <c r="D8" s="40" t="s">
        <v>527</v>
      </c>
      <c r="E8" s="37" t="s">
        <v>525</v>
      </c>
      <c r="F8" s="37">
        <v>700</v>
      </c>
    </row>
    <row r="9" ht="26.25" customHeight="1" spans="1:6">
      <c r="A9" s="38"/>
      <c r="B9" s="37" t="s">
        <v>528</v>
      </c>
      <c r="C9" s="38">
        <v>10</v>
      </c>
      <c r="D9" s="38" t="s">
        <v>529</v>
      </c>
      <c r="E9" s="41" t="s">
        <v>530</v>
      </c>
      <c r="F9" s="38">
        <v>7000</v>
      </c>
    </row>
    <row r="10" ht="26.25" customHeight="1" spans="1:6">
      <c r="A10" s="38"/>
      <c r="B10" s="37" t="s">
        <v>531</v>
      </c>
      <c r="C10" s="38">
        <v>20</v>
      </c>
      <c r="D10" s="38" t="s">
        <v>532</v>
      </c>
      <c r="E10" s="38" t="s">
        <v>532</v>
      </c>
      <c r="F10" s="38" t="s">
        <v>533</v>
      </c>
    </row>
    <row r="11" ht="26.25" customHeight="1" spans="1:6">
      <c r="A11" s="38"/>
      <c r="B11" s="37" t="s">
        <v>534</v>
      </c>
      <c r="C11" s="38">
        <v>10</v>
      </c>
      <c r="D11" s="38" t="s">
        <v>532</v>
      </c>
      <c r="E11" s="38" t="s">
        <v>532</v>
      </c>
      <c r="F11" s="38" t="s">
        <v>533</v>
      </c>
    </row>
    <row r="12" ht="26.25" customHeight="1" spans="1:6">
      <c r="A12" s="38"/>
      <c r="B12" s="37" t="s">
        <v>535</v>
      </c>
      <c r="C12" s="38">
        <v>10</v>
      </c>
      <c r="D12" s="38" t="s">
        <v>536</v>
      </c>
      <c r="E12" s="38" t="s">
        <v>525</v>
      </c>
      <c r="F12" s="38">
        <v>1</v>
      </c>
    </row>
    <row r="13" ht="26.25" customHeight="1" spans="1:6">
      <c r="A13" s="38"/>
      <c r="B13" s="37" t="s">
        <v>537</v>
      </c>
      <c r="C13" s="38">
        <v>20</v>
      </c>
      <c r="D13" s="38" t="s">
        <v>538</v>
      </c>
      <c r="E13" s="41" t="s">
        <v>530</v>
      </c>
      <c r="F13" s="38">
        <v>30</v>
      </c>
    </row>
    <row r="14" ht="26.25" customHeight="1" spans="1:6">
      <c r="A14" s="38"/>
      <c r="B14" s="37"/>
      <c r="C14" s="42"/>
      <c r="D14" s="42"/>
      <c r="E14" s="42"/>
      <c r="F14" s="42"/>
    </row>
    <row r="15" ht="26.25" customHeight="1" spans="1:6">
      <c r="A15" s="38"/>
      <c r="B15" s="37"/>
      <c r="C15" s="42"/>
      <c r="D15" s="42"/>
      <c r="E15" s="42"/>
      <c r="F15" s="42"/>
    </row>
    <row r="16" spans="1:6">
      <c r="A16" s="43"/>
      <c r="B16" s="44"/>
      <c r="C16" s="45"/>
      <c r="D16" s="45"/>
      <c r="E16" s="45"/>
      <c r="F16" s="44"/>
    </row>
    <row r="17" spans="1:6">
      <c r="A17" s="43"/>
      <c r="B17" s="44"/>
      <c r="C17" s="45"/>
      <c r="D17" s="45"/>
      <c r="E17" s="45"/>
      <c r="F17" s="44"/>
    </row>
    <row r="18" spans="1:6">
      <c r="A18" s="43"/>
      <c r="B18" s="44"/>
      <c r="C18" s="45"/>
      <c r="D18" s="45"/>
      <c r="E18" s="45"/>
      <c r="F18" s="44"/>
    </row>
    <row r="19" spans="1:6">
      <c r="A19" s="43"/>
      <c r="B19" s="44"/>
      <c r="C19" s="45"/>
      <c r="D19" s="45"/>
      <c r="E19" s="45"/>
      <c r="F19" s="44"/>
    </row>
    <row r="20" spans="1:6">
      <c r="A20" s="43"/>
      <c r="B20" s="44"/>
      <c r="C20" s="45"/>
      <c r="D20" s="45"/>
      <c r="E20" s="45"/>
      <c r="F20" s="44"/>
    </row>
    <row r="21" spans="1:6">
      <c r="A21" s="43"/>
      <c r="B21" s="44"/>
      <c r="C21" s="45"/>
      <c r="D21" s="45"/>
      <c r="E21" s="45"/>
      <c r="F21" s="44"/>
    </row>
    <row r="22" spans="1:6">
      <c r="A22" s="43"/>
      <c r="B22" s="44"/>
      <c r="C22" s="45"/>
      <c r="D22" s="45"/>
      <c r="E22" s="45"/>
      <c r="F22" s="44"/>
    </row>
    <row r="23" spans="1:6">
      <c r="A23" s="43"/>
      <c r="B23" s="44"/>
      <c r="C23" s="45"/>
      <c r="D23" s="45"/>
      <c r="E23" s="45"/>
      <c r="F23" s="44"/>
    </row>
    <row r="24" spans="1:6">
      <c r="A24" s="43"/>
      <c r="B24" s="44"/>
      <c r="C24" s="45"/>
      <c r="D24" s="45"/>
      <c r="E24" s="45"/>
      <c r="F24" s="44"/>
    </row>
    <row r="25" spans="1:6">
      <c r="A25" s="43"/>
      <c r="B25" s="44"/>
      <c r="C25" s="45"/>
      <c r="D25" s="45"/>
      <c r="E25" s="45"/>
      <c r="F25" s="44"/>
    </row>
    <row r="26" spans="1:6">
      <c r="A26" s="43"/>
      <c r="B26" s="44"/>
      <c r="C26" s="45"/>
      <c r="D26" s="45"/>
      <c r="E26" s="45"/>
      <c r="F26" s="44"/>
    </row>
    <row r="27" spans="1:6">
      <c r="A27" s="43"/>
      <c r="B27" s="44"/>
      <c r="C27" s="45"/>
      <c r="D27" s="45"/>
      <c r="E27" s="45"/>
      <c r="F27" s="44"/>
    </row>
    <row r="28" spans="1:6">
      <c r="A28" s="43"/>
      <c r="B28" s="44"/>
      <c r="C28" s="45"/>
      <c r="D28" s="45"/>
      <c r="E28" s="45"/>
      <c r="F28" s="44"/>
    </row>
    <row r="29" spans="1:6">
      <c r="A29" s="43"/>
      <c r="B29" s="44"/>
      <c r="C29" s="45"/>
      <c r="D29" s="45"/>
      <c r="E29" s="45"/>
      <c r="F29" s="44"/>
    </row>
    <row r="30" spans="1:6">
      <c r="A30" s="43"/>
      <c r="B30" s="44"/>
      <c r="C30" s="45"/>
      <c r="D30" s="45"/>
      <c r="E30" s="45"/>
      <c r="F30" s="44"/>
    </row>
    <row r="31" spans="1:6">
      <c r="A31" s="43"/>
      <c r="B31" s="44"/>
      <c r="C31" s="45"/>
      <c r="D31" s="45"/>
      <c r="E31" s="45"/>
      <c r="F31" s="44"/>
    </row>
    <row r="32" spans="1:6">
      <c r="A32" s="43"/>
      <c r="B32" s="44"/>
      <c r="C32" s="45"/>
      <c r="D32" s="45"/>
      <c r="E32" s="45"/>
      <c r="F32" s="44"/>
    </row>
    <row r="33" spans="1:6">
      <c r="A33" s="43"/>
      <c r="B33" s="44"/>
      <c r="C33" s="45"/>
      <c r="D33" s="45"/>
      <c r="E33" s="45"/>
      <c r="F33" s="44"/>
    </row>
    <row r="34" spans="1:6">
      <c r="A34" s="43"/>
      <c r="B34" s="44"/>
      <c r="C34" s="45"/>
      <c r="D34" s="45"/>
      <c r="E34" s="45"/>
      <c r="F34" s="44"/>
    </row>
    <row r="35" spans="2:6">
      <c r="B35" s="46"/>
      <c r="C35" s="47"/>
      <c r="D35" s="47"/>
      <c r="E35" s="47"/>
      <c r="F35" s="46"/>
    </row>
    <row r="36" spans="2:6">
      <c r="B36" s="46"/>
      <c r="C36" s="47"/>
      <c r="D36" s="47"/>
      <c r="E36" s="47"/>
      <c r="F36" s="46"/>
    </row>
    <row r="37" spans="2:6">
      <c r="B37" s="46"/>
      <c r="C37" s="46"/>
      <c r="D37" s="46"/>
      <c r="E37" s="46"/>
      <c r="F37" s="46"/>
    </row>
    <row r="38" spans="2:6">
      <c r="B38" s="46"/>
      <c r="C38" s="46"/>
      <c r="D38" s="46"/>
      <c r="E38" s="46"/>
      <c r="F38" s="46"/>
    </row>
    <row r="39" spans="2:6">
      <c r="B39" s="46"/>
      <c r="C39" s="46"/>
      <c r="D39" s="46"/>
      <c r="E39" s="46"/>
      <c r="F39" s="46"/>
    </row>
    <row r="40" spans="2:6">
      <c r="B40" s="46"/>
      <c r="C40" s="46"/>
      <c r="D40" s="46"/>
      <c r="E40" s="46"/>
      <c r="F40" s="46"/>
    </row>
    <row r="41" spans="2:6">
      <c r="B41" s="46"/>
      <c r="C41" s="46"/>
      <c r="D41" s="46"/>
      <c r="E41" s="46"/>
      <c r="F41" s="46"/>
    </row>
    <row r="42" spans="2:6">
      <c r="B42" s="46"/>
      <c r="C42" s="46"/>
      <c r="D42" s="46"/>
      <c r="E42" s="46"/>
      <c r="F42" s="46"/>
    </row>
    <row r="43" spans="2:6">
      <c r="B43" s="46"/>
      <c r="C43" s="46"/>
      <c r="D43" s="46"/>
      <c r="E43" s="46"/>
      <c r="F43" s="46"/>
    </row>
    <row r="44" spans="2:6">
      <c r="B44" s="46"/>
      <c r="C44" s="46"/>
      <c r="D44" s="46"/>
      <c r="E44" s="46"/>
      <c r="F44" s="46"/>
    </row>
    <row r="45" spans="2:6">
      <c r="B45" s="46"/>
      <c r="C45" s="46"/>
      <c r="D45" s="46"/>
      <c r="E45" s="46"/>
      <c r="F45" s="46"/>
    </row>
    <row r="46" spans="2:6">
      <c r="B46" s="46"/>
      <c r="C46" s="46"/>
      <c r="D46" s="46"/>
      <c r="E46" s="46"/>
      <c r="F46" s="46"/>
    </row>
    <row r="47" spans="2:6">
      <c r="B47" s="46"/>
      <c r="C47" s="46"/>
      <c r="D47" s="46"/>
      <c r="E47" s="46"/>
      <c r="F47" s="46"/>
    </row>
    <row r="48" spans="2:6">
      <c r="B48" s="46"/>
      <c r="C48" s="46"/>
      <c r="D48" s="46"/>
      <c r="E48" s="46"/>
      <c r="F48" s="46"/>
    </row>
    <row r="49" spans="2:6">
      <c r="B49" s="46"/>
      <c r="C49" s="46"/>
      <c r="D49" s="46"/>
      <c r="E49" s="46"/>
      <c r="F49" s="46"/>
    </row>
    <row r="50" spans="2:6">
      <c r="B50" s="46"/>
      <c r="C50" s="46"/>
      <c r="D50" s="46"/>
      <c r="E50" s="46"/>
      <c r="F50" s="46"/>
    </row>
    <row r="51" spans="2:6">
      <c r="B51" s="46"/>
      <c r="C51" s="46"/>
      <c r="D51" s="46"/>
      <c r="E51" s="46"/>
      <c r="F51" s="46"/>
    </row>
    <row r="52" spans="2:6">
      <c r="B52" s="46"/>
      <c r="C52" s="46"/>
      <c r="D52" s="46"/>
      <c r="E52" s="46"/>
      <c r="F52" s="46"/>
    </row>
    <row r="53" spans="2:6">
      <c r="B53" s="46"/>
      <c r="C53" s="46"/>
      <c r="D53" s="46"/>
      <c r="E53" s="46"/>
      <c r="F53" s="46"/>
    </row>
    <row r="54" spans="2:6">
      <c r="B54" s="46"/>
      <c r="C54" s="46"/>
      <c r="D54" s="46"/>
      <c r="E54" s="46"/>
      <c r="F54" s="46"/>
    </row>
    <row r="55" spans="2:6">
      <c r="B55" s="46"/>
      <c r="C55" s="46"/>
      <c r="D55" s="46"/>
      <c r="E55" s="46"/>
      <c r="F55" s="46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B7" sqref="B7:K10"/>
    </sheetView>
  </sheetViews>
  <sheetFormatPr defaultColWidth="9" defaultRowHeight="13.5"/>
  <sheetData>
    <row r="1" spans="1:11">
      <c r="A1" s="2" t="s">
        <v>539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.5" spans="1:11">
      <c r="A2" s="5" t="s">
        <v>540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2.5" spans="1:11">
      <c r="A3" s="4"/>
      <c r="B3" s="5"/>
      <c r="C3" s="5"/>
      <c r="D3" s="5"/>
      <c r="E3" s="5"/>
      <c r="F3" s="1"/>
      <c r="G3" s="1"/>
      <c r="H3" s="1"/>
      <c r="I3" s="1"/>
      <c r="J3" s="1"/>
      <c r="K3" s="26" t="s">
        <v>313</v>
      </c>
    </row>
    <row r="4" ht="15" spans="1:11">
      <c r="A4" s="6" t="s">
        <v>541</v>
      </c>
      <c r="B4" s="10"/>
      <c r="C4" s="8"/>
      <c r="D4" s="9" t="s">
        <v>542</v>
      </c>
      <c r="E4" s="32"/>
      <c r="F4" s="32"/>
      <c r="G4" s="32"/>
      <c r="H4" s="6" t="s">
        <v>543</v>
      </c>
      <c r="I4" s="6"/>
      <c r="J4" s="27"/>
      <c r="K4" s="28"/>
    </row>
    <row r="5" ht="15" spans="1:11">
      <c r="A5" s="6" t="s">
        <v>544</v>
      </c>
      <c r="B5" s="10"/>
      <c r="C5" s="8"/>
      <c r="D5" s="9" t="s">
        <v>545</v>
      </c>
      <c r="E5" s="8"/>
      <c r="F5" s="8"/>
      <c r="G5" s="8"/>
      <c r="H5" s="6" t="s">
        <v>546</v>
      </c>
      <c r="I5" s="6"/>
      <c r="J5" s="29"/>
      <c r="K5" s="29"/>
    </row>
    <row r="6" ht="15" spans="1:11">
      <c r="A6" s="6" t="s">
        <v>547</v>
      </c>
      <c r="B6" s="10"/>
      <c r="C6" s="8"/>
      <c r="D6" s="9" t="s">
        <v>548</v>
      </c>
      <c r="E6" s="8"/>
      <c r="F6" s="8"/>
      <c r="G6" s="8"/>
      <c r="H6" s="6" t="s">
        <v>549</v>
      </c>
      <c r="I6" s="30" t="s">
        <v>550</v>
      </c>
      <c r="J6" s="29"/>
      <c r="K6" s="29"/>
    </row>
    <row r="7" spans="1:11">
      <c r="A7" s="6" t="s">
        <v>551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>
      <c r="A8" s="6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>
      <c r="A9" s="6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>
      <c r="A10" s="6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ht="30" spans="1:11">
      <c r="A11" s="14" t="s">
        <v>552</v>
      </c>
      <c r="B11" s="14" t="s">
        <v>553</v>
      </c>
      <c r="C11" s="14" t="s">
        <v>554</v>
      </c>
      <c r="D11" s="14"/>
      <c r="E11" s="14"/>
      <c r="F11" s="15" t="s">
        <v>555</v>
      </c>
      <c r="G11" s="15" t="s">
        <v>556</v>
      </c>
      <c r="H11" s="14" t="s">
        <v>557</v>
      </c>
      <c r="I11" s="14" t="s">
        <v>558</v>
      </c>
      <c r="J11" s="14" t="s">
        <v>559</v>
      </c>
      <c r="K11" s="15" t="s">
        <v>560</v>
      </c>
    </row>
    <row r="12" ht="15" spans="1:11">
      <c r="A12" s="16" t="s">
        <v>561</v>
      </c>
      <c r="B12" s="17" t="s">
        <v>562</v>
      </c>
      <c r="C12" s="18"/>
      <c r="D12" s="18"/>
      <c r="E12" s="18"/>
      <c r="F12" s="18"/>
      <c r="G12" s="18"/>
      <c r="H12" s="18"/>
      <c r="I12" s="18"/>
      <c r="J12" s="18"/>
      <c r="K12" s="31"/>
    </row>
    <row r="13" ht="15" spans="1:11">
      <c r="A13" s="19"/>
      <c r="B13" s="20"/>
      <c r="C13" s="18"/>
      <c r="D13" s="18"/>
      <c r="E13" s="18"/>
      <c r="F13" s="18"/>
      <c r="G13" s="18"/>
      <c r="H13" s="18"/>
      <c r="I13" s="18"/>
      <c r="J13" s="18"/>
      <c r="K13" s="31"/>
    </row>
    <row r="14" ht="15" spans="1:11">
      <c r="A14" s="19"/>
      <c r="B14" s="17" t="s">
        <v>563</v>
      </c>
      <c r="C14" s="18"/>
      <c r="D14" s="18"/>
      <c r="E14" s="18"/>
      <c r="F14" s="18"/>
      <c r="G14" s="18"/>
      <c r="H14" s="18"/>
      <c r="I14" s="18"/>
      <c r="J14" s="18"/>
      <c r="K14" s="31"/>
    </row>
    <row r="15" ht="15" spans="1:11">
      <c r="A15" s="19"/>
      <c r="B15" s="20"/>
      <c r="C15" s="18"/>
      <c r="D15" s="18"/>
      <c r="E15" s="18"/>
      <c r="F15" s="18"/>
      <c r="G15" s="18"/>
      <c r="H15" s="18"/>
      <c r="I15" s="18"/>
      <c r="J15" s="18"/>
      <c r="K15" s="31"/>
    </row>
    <row r="16" ht="15" spans="1:11">
      <c r="A16" s="19"/>
      <c r="B16" s="17" t="s">
        <v>564</v>
      </c>
      <c r="C16" s="18"/>
      <c r="D16" s="18"/>
      <c r="E16" s="18"/>
      <c r="F16" s="18"/>
      <c r="G16" s="18"/>
      <c r="H16" s="18"/>
      <c r="I16" s="18"/>
      <c r="J16" s="18"/>
      <c r="K16" s="31"/>
    </row>
    <row r="17" ht="15" spans="1:11">
      <c r="A17" s="19"/>
      <c r="B17" s="20"/>
      <c r="C17" s="18"/>
      <c r="D17" s="18"/>
      <c r="E17" s="18"/>
      <c r="F17" s="18"/>
      <c r="G17" s="18"/>
      <c r="H17" s="18"/>
      <c r="I17" s="18"/>
      <c r="J17" s="18"/>
      <c r="K17" s="31"/>
    </row>
    <row r="18" ht="15" spans="1:11">
      <c r="A18" s="19"/>
      <c r="B18" s="17" t="s">
        <v>565</v>
      </c>
      <c r="C18" s="18"/>
      <c r="D18" s="18"/>
      <c r="E18" s="18"/>
      <c r="F18" s="18"/>
      <c r="G18" s="18"/>
      <c r="H18" s="18"/>
      <c r="I18" s="18"/>
      <c r="J18" s="18"/>
      <c r="K18" s="31"/>
    </row>
    <row r="19" ht="15" spans="1:11">
      <c r="A19" s="21"/>
      <c r="B19" s="20"/>
      <c r="C19" s="18"/>
      <c r="D19" s="18"/>
      <c r="E19" s="18"/>
      <c r="F19" s="18"/>
      <c r="G19" s="18"/>
      <c r="H19" s="18"/>
      <c r="I19" s="18"/>
      <c r="J19" s="18"/>
      <c r="K19" s="31"/>
    </row>
    <row r="20" ht="15" spans="1:11">
      <c r="A20" s="16" t="s">
        <v>566</v>
      </c>
      <c r="B20" s="17" t="s">
        <v>567</v>
      </c>
      <c r="C20" s="18"/>
      <c r="D20" s="18"/>
      <c r="E20" s="18"/>
      <c r="F20" s="18"/>
      <c r="G20" s="18"/>
      <c r="H20" s="18"/>
      <c r="I20" s="18"/>
      <c r="J20" s="18"/>
      <c r="K20" s="31"/>
    </row>
    <row r="21" ht="15" spans="1:11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31"/>
    </row>
    <row r="22" ht="15" spans="1:11">
      <c r="A22" s="19"/>
      <c r="B22" s="17" t="s">
        <v>568</v>
      </c>
      <c r="C22" s="22"/>
      <c r="D22" s="22"/>
      <c r="E22" s="22"/>
      <c r="F22" s="18"/>
      <c r="G22" s="18"/>
      <c r="H22" s="18"/>
      <c r="I22" s="18"/>
      <c r="J22" s="18"/>
      <c r="K22" s="31"/>
    </row>
    <row r="23" ht="15" spans="1:11">
      <c r="A23" s="19"/>
      <c r="B23" s="20"/>
      <c r="C23" s="22"/>
      <c r="D23" s="22"/>
      <c r="E23" s="22"/>
      <c r="F23" s="18"/>
      <c r="G23" s="18"/>
      <c r="H23" s="18"/>
      <c r="I23" s="18"/>
      <c r="J23" s="18"/>
      <c r="K23" s="31"/>
    </row>
    <row r="24" ht="15" spans="1:11">
      <c r="A24" s="19"/>
      <c r="B24" s="17" t="s">
        <v>569</v>
      </c>
      <c r="C24" s="18"/>
      <c r="D24" s="18"/>
      <c r="E24" s="18"/>
      <c r="F24" s="18"/>
      <c r="G24" s="18"/>
      <c r="H24" s="18"/>
      <c r="I24" s="18"/>
      <c r="J24" s="18"/>
      <c r="K24" s="31"/>
    </row>
    <row r="25" ht="15" spans="1:11">
      <c r="A25" s="19"/>
      <c r="B25" s="20"/>
      <c r="C25" s="18"/>
      <c r="D25" s="18"/>
      <c r="E25" s="18"/>
      <c r="F25" s="18"/>
      <c r="G25" s="18"/>
      <c r="H25" s="18"/>
      <c r="I25" s="18"/>
      <c r="J25" s="18"/>
      <c r="K25" s="31"/>
    </row>
    <row r="26" ht="15" spans="1:11">
      <c r="A26" s="21"/>
      <c r="B26" s="17" t="s">
        <v>570</v>
      </c>
      <c r="C26" s="18"/>
      <c r="D26" s="18"/>
      <c r="E26" s="18"/>
      <c r="F26" s="18"/>
      <c r="G26" s="18"/>
      <c r="H26" s="23"/>
      <c r="I26" s="18"/>
      <c r="J26" s="18"/>
      <c r="K26" s="31"/>
    </row>
    <row r="27" ht="15" spans="1:11">
      <c r="A27" s="21"/>
      <c r="B27" s="20"/>
      <c r="C27" s="18"/>
      <c r="D27" s="18"/>
      <c r="E27" s="18"/>
      <c r="F27" s="18"/>
      <c r="G27" s="18"/>
      <c r="H27" s="23"/>
      <c r="I27" s="18"/>
      <c r="J27" s="18"/>
      <c r="K27" s="31"/>
    </row>
    <row r="28" ht="15" spans="1:11">
      <c r="A28" s="19" t="s">
        <v>571</v>
      </c>
      <c r="B28" s="24" t="s">
        <v>572</v>
      </c>
      <c r="C28" s="18"/>
      <c r="D28" s="18"/>
      <c r="E28" s="18"/>
      <c r="F28" s="18"/>
      <c r="G28" s="18"/>
      <c r="H28" s="23"/>
      <c r="I28" s="18"/>
      <c r="J28" s="18"/>
      <c r="K28" s="31"/>
    </row>
    <row r="29" ht="15" spans="1:11">
      <c r="A29" s="21"/>
      <c r="B29" s="20"/>
      <c r="C29" s="18"/>
      <c r="D29" s="18"/>
      <c r="E29" s="18"/>
      <c r="F29" s="18"/>
      <c r="G29" s="18"/>
      <c r="H29" s="23"/>
      <c r="I29" s="18"/>
      <c r="J29" s="18"/>
      <c r="K29" s="31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ageMargins left="0.75" right="0.550694444444444" top="1" bottom="1" header="0.5" footer="0.5"/>
  <pageSetup paperSize="9" scale="75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2" sqref="A2:K2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573</v>
      </c>
    </row>
    <row r="2" ht="51.75" customHeight="1" spans="1:11">
      <c r="A2" s="3" t="s">
        <v>574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5"/>
      <c r="C3" s="5"/>
      <c r="D3" s="5"/>
      <c r="E3" s="5"/>
      <c r="K3" s="26" t="s">
        <v>313</v>
      </c>
    </row>
    <row r="4" s="1" customFormat="1" ht="15" spans="1:11">
      <c r="A4" s="6" t="s">
        <v>541</v>
      </c>
      <c r="B4" s="7" t="s">
        <v>575</v>
      </c>
      <c r="C4" s="8"/>
      <c r="D4" s="9" t="s">
        <v>542</v>
      </c>
      <c r="E4" s="7" t="s">
        <v>576</v>
      </c>
      <c r="F4" s="10"/>
      <c r="G4" s="10"/>
      <c r="H4" s="6" t="s">
        <v>543</v>
      </c>
      <c r="I4" s="6"/>
      <c r="J4" s="27" t="s">
        <v>577</v>
      </c>
      <c r="K4" s="28"/>
    </row>
    <row r="5" s="1" customFormat="1" ht="15" spans="1:11">
      <c r="A5" s="6" t="s">
        <v>544</v>
      </c>
      <c r="B5" s="7" t="s">
        <v>575</v>
      </c>
      <c r="C5" s="8"/>
      <c r="D5" s="9" t="s">
        <v>545</v>
      </c>
      <c r="E5" s="11" t="s">
        <v>578</v>
      </c>
      <c r="F5" s="8"/>
      <c r="G5" s="8"/>
      <c r="H5" s="6" t="s">
        <v>546</v>
      </c>
      <c r="I5" s="6"/>
      <c r="J5" s="29">
        <v>49</v>
      </c>
      <c r="K5" s="29"/>
    </row>
    <row r="6" s="1" customFormat="1" ht="15" spans="1:11">
      <c r="A6" s="6" t="s">
        <v>547</v>
      </c>
      <c r="B6" s="10">
        <v>10</v>
      </c>
      <c r="C6" s="8"/>
      <c r="D6" s="9" t="s">
        <v>548</v>
      </c>
      <c r="E6" s="8">
        <v>66222350</v>
      </c>
      <c r="F6" s="8"/>
      <c r="G6" s="8"/>
      <c r="H6" s="6" t="s">
        <v>549</v>
      </c>
      <c r="I6" s="30" t="s">
        <v>550</v>
      </c>
      <c r="J6" s="29"/>
      <c r="K6" s="29"/>
    </row>
    <row r="7" s="1" customFormat="1" spans="1:11">
      <c r="A7" s="6" t="s">
        <v>551</v>
      </c>
      <c r="B7" s="12" t="s">
        <v>579</v>
      </c>
      <c r="C7" s="13"/>
      <c r="D7" s="13"/>
      <c r="E7" s="13"/>
      <c r="F7" s="13"/>
      <c r="G7" s="13"/>
      <c r="H7" s="13"/>
      <c r="I7" s="13"/>
      <c r="J7" s="13"/>
      <c r="K7" s="13"/>
    </row>
    <row r="8" s="1" customFormat="1" spans="1:11">
      <c r="A8" s="6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spans="1:11">
      <c r="A9" s="6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spans="1:11">
      <c r="A10" s="6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30" spans="1:11">
      <c r="A11" s="14" t="s">
        <v>552</v>
      </c>
      <c r="B11" s="14" t="s">
        <v>553</v>
      </c>
      <c r="C11" s="14" t="s">
        <v>554</v>
      </c>
      <c r="D11" s="14"/>
      <c r="E11" s="14"/>
      <c r="F11" s="15" t="s">
        <v>555</v>
      </c>
      <c r="G11" s="15" t="s">
        <v>556</v>
      </c>
      <c r="H11" s="14" t="s">
        <v>557</v>
      </c>
      <c r="I11" s="14" t="s">
        <v>558</v>
      </c>
      <c r="J11" s="14" t="s">
        <v>559</v>
      </c>
      <c r="K11" s="15" t="s">
        <v>560</v>
      </c>
    </row>
    <row r="12" s="1" customFormat="1" ht="15" spans="1:11">
      <c r="A12" s="16" t="s">
        <v>561</v>
      </c>
      <c r="B12" s="17" t="s">
        <v>562</v>
      </c>
      <c r="C12" s="18" t="s">
        <v>580</v>
      </c>
      <c r="D12" s="18"/>
      <c r="E12" s="18"/>
      <c r="F12" s="18" t="s">
        <v>525</v>
      </c>
      <c r="G12" s="18"/>
      <c r="H12" s="18">
        <v>30</v>
      </c>
      <c r="I12" s="18" t="s">
        <v>538</v>
      </c>
      <c r="J12" s="18">
        <v>20</v>
      </c>
      <c r="K12" s="31" t="s">
        <v>581</v>
      </c>
    </row>
    <row r="13" s="1" customFormat="1" ht="15" spans="1:11">
      <c r="A13" s="19"/>
      <c r="B13" s="20"/>
      <c r="C13" s="18"/>
      <c r="D13" s="18"/>
      <c r="E13" s="18"/>
      <c r="F13" s="18"/>
      <c r="G13" s="18"/>
      <c r="H13" s="18"/>
      <c r="I13" s="18"/>
      <c r="J13" s="18"/>
      <c r="K13" s="31"/>
    </row>
    <row r="14" s="1" customFormat="1" ht="15" spans="1:11">
      <c r="A14" s="19"/>
      <c r="B14" s="17" t="s">
        <v>563</v>
      </c>
      <c r="C14" s="18" t="s">
        <v>582</v>
      </c>
      <c r="D14" s="18"/>
      <c r="E14" s="18"/>
      <c r="F14" s="18" t="s">
        <v>525</v>
      </c>
      <c r="G14" s="18"/>
      <c r="H14" s="18">
        <v>100</v>
      </c>
      <c r="I14" s="18" t="s">
        <v>524</v>
      </c>
      <c r="J14" s="18">
        <v>20</v>
      </c>
      <c r="K14" s="31" t="s">
        <v>581</v>
      </c>
    </row>
    <row r="15" s="1" customFormat="1" ht="15" spans="1:11">
      <c r="A15" s="19"/>
      <c r="B15" s="20"/>
      <c r="C15" s="18"/>
      <c r="D15" s="18"/>
      <c r="E15" s="18"/>
      <c r="F15" s="18"/>
      <c r="G15" s="18"/>
      <c r="H15" s="18"/>
      <c r="I15" s="18"/>
      <c r="J15" s="18"/>
      <c r="K15" s="31"/>
    </row>
    <row r="16" s="1" customFormat="1" ht="15" spans="1:11">
      <c r="A16" s="19"/>
      <c r="B16" s="17" t="s">
        <v>564</v>
      </c>
      <c r="C16" s="18"/>
      <c r="D16" s="18"/>
      <c r="E16" s="18"/>
      <c r="F16" s="18"/>
      <c r="G16" s="18"/>
      <c r="H16" s="18"/>
      <c r="I16" s="18"/>
      <c r="J16" s="18"/>
      <c r="K16" s="31"/>
    </row>
    <row r="17" s="1" customFormat="1" ht="15" spans="1:11">
      <c r="A17" s="19"/>
      <c r="B17" s="20"/>
      <c r="C17" s="18"/>
      <c r="D17" s="18"/>
      <c r="E17" s="18"/>
      <c r="F17" s="18"/>
      <c r="G17" s="18"/>
      <c r="H17" s="18"/>
      <c r="I17" s="18"/>
      <c r="J17" s="18"/>
      <c r="K17" s="31"/>
    </row>
    <row r="18" s="1" customFormat="1" ht="15" spans="1:11">
      <c r="A18" s="19"/>
      <c r="B18" s="17" t="s">
        <v>565</v>
      </c>
      <c r="C18" s="18"/>
      <c r="D18" s="18"/>
      <c r="E18" s="18"/>
      <c r="F18" s="18"/>
      <c r="G18" s="18"/>
      <c r="H18" s="18"/>
      <c r="I18" s="18"/>
      <c r="J18" s="18"/>
      <c r="K18" s="31"/>
    </row>
    <row r="19" s="1" customFormat="1" ht="15" spans="1:11">
      <c r="A19" s="21"/>
      <c r="B19" s="20"/>
      <c r="C19" s="18"/>
      <c r="D19" s="18"/>
      <c r="E19" s="18"/>
      <c r="F19" s="18"/>
      <c r="G19" s="18"/>
      <c r="H19" s="18"/>
      <c r="I19" s="18"/>
      <c r="J19" s="18"/>
      <c r="K19" s="31"/>
    </row>
    <row r="20" s="1" customFormat="1" ht="12" customHeight="1" spans="1:11">
      <c r="A20" s="16" t="s">
        <v>566</v>
      </c>
      <c r="B20" s="17" t="s">
        <v>567</v>
      </c>
      <c r="C20" s="18"/>
      <c r="D20" s="18"/>
      <c r="E20" s="18"/>
      <c r="F20" s="18"/>
      <c r="G20" s="18"/>
      <c r="H20" s="18"/>
      <c r="I20" s="18"/>
      <c r="J20" s="18"/>
      <c r="K20" s="31"/>
    </row>
    <row r="21" s="1" customFormat="1" ht="12" customHeight="1" spans="1:11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31"/>
    </row>
    <row r="22" s="1" customFormat="1" ht="12" customHeight="1" spans="1:11">
      <c r="A22" s="19"/>
      <c r="B22" s="17" t="s">
        <v>568</v>
      </c>
      <c r="C22" s="22" t="s">
        <v>583</v>
      </c>
      <c r="D22" s="22"/>
      <c r="E22" s="22"/>
      <c r="F22" s="18" t="s">
        <v>584</v>
      </c>
      <c r="G22" s="18"/>
      <c r="H22" s="18" t="s">
        <v>533</v>
      </c>
      <c r="I22" s="18"/>
      <c r="J22" s="18">
        <v>25</v>
      </c>
      <c r="K22" s="31" t="s">
        <v>581</v>
      </c>
    </row>
    <row r="23" s="1" customFormat="1" ht="12" customHeight="1" spans="1:11">
      <c r="A23" s="19"/>
      <c r="B23" s="20"/>
      <c r="C23" s="22"/>
      <c r="D23" s="22"/>
      <c r="E23" s="22"/>
      <c r="F23" s="18"/>
      <c r="G23" s="18"/>
      <c r="H23" s="18"/>
      <c r="I23" s="18"/>
      <c r="J23" s="18"/>
      <c r="K23" s="31"/>
    </row>
    <row r="24" s="1" customFormat="1" ht="12" customHeight="1" spans="1:11">
      <c r="A24" s="19"/>
      <c r="B24" s="17" t="s">
        <v>569</v>
      </c>
      <c r="C24" s="18"/>
      <c r="D24" s="18"/>
      <c r="E24" s="18"/>
      <c r="F24" s="18"/>
      <c r="G24" s="18"/>
      <c r="H24" s="18"/>
      <c r="I24" s="18"/>
      <c r="J24" s="18"/>
      <c r="K24" s="31"/>
    </row>
    <row r="25" s="1" customFormat="1" ht="12" customHeight="1" spans="1:11">
      <c r="A25" s="19"/>
      <c r="B25" s="20"/>
      <c r="C25" s="18"/>
      <c r="D25" s="18"/>
      <c r="E25" s="18"/>
      <c r="F25" s="18"/>
      <c r="G25" s="18"/>
      <c r="H25" s="18"/>
      <c r="I25" s="18"/>
      <c r="J25" s="18"/>
      <c r="K25" s="31"/>
    </row>
    <row r="26" s="1" customFormat="1" ht="12" customHeight="1" spans="1:11">
      <c r="A26" s="21"/>
      <c r="B26" s="17" t="s">
        <v>570</v>
      </c>
      <c r="C26" s="18"/>
      <c r="D26" s="18"/>
      <c r="E26" s="18"/>
      <c r="F26" s="18"/>
      <c r="G26" s="18"/>
      <c r="H26" s="23"/>
      <c r="I26" s="18"/>
      <c r="J26" s="18"/>
      <c r="K26" s="31"/>
    </row>
    <row r="27" s="1" customFormat="1" ht="12" customHeight="1" spans="1:11">
      <c r="A27" s="21"/>
      <c r="B27" s="20"/>
      <c r="C27" s="18"/>
      <c r="D27" s="18"/>
      <c r="E27" s="18"/>
      <c r="F27" s="18"/>
      <c r="G27" s="18"/>
      <c r="H27" s="23"/>
      <c r="I27" s="18"/>
      <c r="J27" s="18"/>
      <c r="K27" s="31"/>
    </row>
    <row r="28" s="1" customFormat="1" ht="15" spans="1:11">
      <c r="A28" s="19" t="s">
        <v>571</v>
      </c>
      <c r="B28" s="24" t="s">
        <v>572</v>
      </c>
      <c r="C28" s="18" t="s">
        <v>585</v>
      </c>
      <c r="D28" s="18"/>
      <c r="E28" s="18"/>
      <c r="F28" s="25" t="s">
        <v>530</v>
      </c>
      <c r="G28" s="18"/>
      <c r="H28" s="23">
        <v>90</v>
      </c>
      <c r="I28" s="18" t="s">
        <v>524</v>
      </c>
      <c r="J28" s="18">
        <v>25</v>
      </c>
      <c r="K28" s="31" t="s">
        <v>581</v>
      </c>
    </row>
    <row r="29" s="1" customFormat="1" ht="15" spans="1:11">
      <c r="A29" s="21"/>
      <c r="B29" s="20"/>
      <c r="C29" s="18"/>
      <c r="D29" s="18"/>
      <c r="E29" s="18"/>
      <c r="F29" s="18"/>
      <c r="G29" s="18"/>
      <c r="H29" s="23"/>
      <c r="I29" s="18"/>
      <c r="J29" s="18"/>
      <c r="K29" s="31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13" sqref="B13"/>
    </sheetView>
  </sheetViews>
  <sheetFormatPr defaultColWidth="6.88333333333333" defaultRowHeight="20.1" customHeight="1"/>
  <cols>
    <col min="1" max="1" width="22.8833333333333" style="165" customWidth="1"/>
    <col min="2" max="2" width="19" style="165" customWidth="1"/>
    <col min="3" max="3" width="20.4416666666667" style="165" customWidth="1"/>
    <col min="4" max="7" width="19" style="165" customWidth="1"/>
    <col min="8" max="256" width="6.88333333333333" style="166"/>
    <col min="257" max="257" width="22.8833333333333" style="166" customWidth="1"/>
    <col min="258" max="258" width="19" style="166" customWidth="1"/>
    <col min="259" max="259" width="20.4416666666667" style="166" customWidth="1"/>
    <col min="260" max="263" width="19" style="166" customWidth="1"/>
    <col min="264" max="512" width="6.88333333333333" style="166"/>
    <col min="513" max="513" width="22.8833333333333" style="166" customWidth="1"/>
    <col min="514" max="514" width="19" style="166" customWidth="1"/>
    <col min="515" max="515" width="20.4416666666667" style="166" customWidth="1"/>
    <col min="516" max="519" width="19" style="166" customWidth="1"/>
    <col min="520" max="768" width="6.88333333333333" style="166"/>
    <col min="769" max="769" width="22.8833333333333" style="166" customWidth="1"/>
    <col min="770" max="770" width="19" style="166" customWidth="1"/>
    <col min="771" max="771" width="20.4416666666667" style="166" customWidth="1"/>
    <col min="772" max="775" width="19" style="166" customWidth="1"/>
    <col min="776" max="1024" width="6.88333333333333" style="166"/>
    <col min="1025" max="1025" width="22.8833333333333" style="166" customWidth="1"/>
    <col min="1026" max="1026" width="19" style="166" customWidth="1"/>
    <col min="1027" max="1027" width="20.4416666666667" style="166" customWidth="1"/>
    <col min="1028" max="1031" width="19" style="166" customWidth="1"/>
    <col min="1032" max="1280" width="6.88333333333333" style="166"/>
    <col min="1281" max="1281" width="22.8833333333333" style="166" customWidth="1"/>
    <col min="1282" max="1282" width="19" style="166" customWidth="1"/>
    <col min="1283" max="1283" width="20.4416666666667" style="166" customWidth="1"/>
    <col min="1284" max="1287" width="19" style="166" customWidth="1"/>
    <col min="1288" max="1536" width="6.88333333333333" style="166"/>
    <col min="1537" max="1537" width="22.8833333333333" style="166" customWidth="1"/>
    <col min="1538" max="1538" width="19" style="166" customWidth="1"/>
    <col min="1539" max="1539" width="20.4416666666667" style="166" customWidth="1"/>
    <col min="1540" max="1543" width="19" style="166" customWidth="1"/>
    <col min="1544" max="1792" width="6.88333333333333" style="166"/>
    <col min="1793" max="1793" width="22.8833333333333" style="166" customWidth="1"/>
    <col min="1794" max="1794" width="19" style="166" customWidth="1"/>
    <col min="1795" max="1795" width="20.4416666666667" style="166" customWidth="1"/>
    <col min="1796" max="1799" width="19" style="166" customWidth="1"/>
    <col min="1800" max="2048" width="6.88333333333333" style="166"/>
    <col min="2049" max="2049" width="22.8833333333333" style="166" customWidth="1"/>
    <col min="2050" max="2050" width="19" style="166" customWidth="1"/>
    <col min="2051" max="2051" width="20.4416666666667" style="166" customWidth="1"/>
    <col min="2052" max="2055" width="19" style="166" customWidth="1"/>
    <col min="2056" max="2304" width="6.88333333333333" style="166"/>
    <col min="2305" max="2305" width="22.8833333333333" style="166" customWidth="1"/>
    <col min="2306" max="2306" width="19" style="166" customWidth="1"/>
    <col min="2307" max="2307" width="20.4416666666667" style="166" customWidth="1"/>
    <col min="2308" max="2311" width="19" style="166" customWidth="1"/>
    <col min="2312" max="2560" width="6.88333333333333" style="166"/>
    <col min="2561" max="2561" width="22.8833333333333" style="166" customWidth="1"/>
    <col min="2562" max="2562" width="19" style="166" customWidth="1"/>
    <col min="2563" max="2563" width="20.4416666666667" style="166" customWidth="1"/>
    <col min="2564" max="2567" width="19" style="166" customWidth="1"/>
    <col min="2568" max="2816" width="6.88333333333333" style="166"/>
    <col min="2817" max="2817" width="22.8833333333333" style="166" customWidth="1"/>
    <col min="2818" max="2818" width="19" style="166" customWidth="1"/>
    <col min="2819" max="2819" width="20.4416666666667" style="166" customWidth="1"/>
    <col min="2820" max="2823" width="19" style="166" customWidth="1"/>
    <col min="2824" max="3072" width="6.88333333333333" style="166"/>
    <col min="3073" max="3073" width="22.8833333333333" style="166" customWidth="1"/>
    <col min="3074" max="3074" width="19" style="166" customWidth="1"/>
    <col min="3075" max="3075" width="20.4416666666667" style="166" customWidth="1"/>
    <col min="3076" max="3079" width="19" style="166" customWidth="1"/>
    <col min="3080" max="3328" width="6.88333333333333" style="166"/>
    <col min="3329" max="3329" width="22.8833333333333" style="166" customWidth="1"/>
    <col min="3330" max="3330" width="19" style="166" customWidth="1"/>
    <col min="3331" max="3331" width="20.4416666666667" style="166" customWidth="1"/>
    <col min="3332" max="3335" width="19" style="166" customWidth="1"/>
    <col min="3336" max="3584" width="6.88333333333333" style="166"/>
    <col min="3585" max="3585" width="22.8833333333333" style="166" customWidth="1"/>
    <col min="3586" max="3586" width="19" style="166" customWidth="1"/>
    <col min="3587" max="3587" width="20.4416666666667" style="166" customWidth="1"/>
    <col min="3588" max="3591" width="19" style="166" customWidth="1"/>
    <col min="3592" max="3840" width="6.88333333333333" style="166"/>
    <col min="3841" max="3841" width="22.8833333333333" style="166" customWidth="1"/>
    <col min="3842" max="3842" width="19" style="166" customWidth="1"/>
    <col min="3843" max="3843" width="20.4416666666667" style="166" customWidth="1"/>
    <col min="3844" max="3847" width="19" style="166" customWidth="1"/>
    <col min="3848" max="4096" width="6.88333333333333" style="166"/>
    <col min="4097" max="4097" width="22.8833333333333" style="166" customWidth="1"/>
    <col min="4098" max="4098" width="19" style="166" customWidth="1"/>
    <col min="4099" max="4099" width="20.4416666666667" style="166" customWidth="1"/>
    <col min="4100" max="4103" width="19" style="166" customWidth="1"/>
    <col min="4104" max="4352" width="6.88333333333333" style="166"/>
    <col min="4353" max="4353" width="22.8833333333333" style="166" customWidth="1"/>
    <col min="4354" max="4354" width="19" style="166" customWidth="1"/>
    <col min="4355" max="4355" width="20.4416666666667" style="166" customWidth="1"/>
    <col min="4356" max="4359" width="19" style="166" customWidth="1"/>
    <col min="4360" max="4608" width="6.88333333333333" style="166"/>
    <col min="4609" max="4609" width="22.8833333333333" style="166" customWidth="1"/>
    <col min="4610" max="4610" width="19" style="166" customWidth="1"/>
    <col min="4611" max="4611" width="20.4416666666667" style="166" customWidth="1"/>
    <col min="4612" max="4615" width="19" style="166" customWidth="1"/>
    <col min="4616" max="4864" width="6.88333333333333" style="166"/>
    <col min="4865" max="4865" width="22.8833333333333" style="166" customWidth="1"/>
    <col min="4866" max="4866" width="19" style="166" customWidth="1"/>
    <col min="4867" max="4867" width="20.4416666666667" style="166" customWidth="1"/>
    <col min="4868" max="4871" width="19" style="166" customWidth="1"/>
    <col min="4872" max="5120" width="6.88333333333333" style="166"/>
    <col min="5121" max="5121" width="22.8833333333333" style="166" customWidth="1"/>
    <col min="5122" max="5122" width="19" style="166" customWidth="1"/>
    <col min="5123" max="5123" width="20.4416666666667" style="166" customWidth="1"/>
    <col min="5124" max="5127" width="19" style="166" customWidth="1"/>
    <col min="5128" max="5376" width="6.88333333333333" style="166"/>
    <col min="5377" max="5377" width="22.8833333333333" style="166" customWidth="1"/>
    <col min="5378" max="5378" width="19" style="166" customWidth="1"/>
    <col min="5379" max="5379" width="20.4416666666667" style="166" customWidth="1"/>
    <col min="5380" max="5383" width="19" style="166" customWidth="1"/>
    <col min="5384" max="5632" width="6.88333333333333" style="166"/>
    <col min="5633" max="5633" width="22.8833333333333" style="166" customWidth="1"/>
    <col min="5634" max="5634" width="19" style="166" customWidth="1"/>
    <col min="5635" max="5635" width="20.4416666666667" style="166" customWidth="1"/>
    <col min="5636" max="5639" width="19" style="166" customWidth="1"/>
    <col min="5640" max="5888" width="6.88333333333333" style="166"/>
    <col min="5889" max="5889" width="22.8833333333333" style="166" customWidth="1"/>
    <col min="5890" max="5890" width="19" style="166" customWidth="1"/>
    <col min="5891" max="5891" width="20.4416666666667" style="166" customWidth="1"/>
    <col min="5892" max="5895" width="19" style="166" customWidth="1"/>
    <col min="5896" max="6144" width="6.88333333333333" style="166"/>
    <col min="6145" max="6145" width="22.8833333333333" style="166" customWidth="1"/>
    <col min="6146" max="6146" width="19" style="166" customWidth="1"/>
    <col min="6147" max="6147" width="20.4416666666667" style="166" customWidth="1"/>
    <col min="6148" max="6151" width="19" style="166" customWidth="1"/>
    <col min="6152" max="6400" width="6.88333333333333" style="166"/>
    <col min="6401" max="6401" width="22.8833333333333" style="166" customWidth="1"/>
    <col min="6402" max="6402" width="19" style="166" customWidth="1"/>
    <col min="6403" max="6403" width="20.4416666666667" style="166" customWidth="1"/>
    <col min="6404" max="6407" width="19" style="166" customWidth="1"/>
    <col min="6408" max="6656" width="6.88333333333333" style="166"/>
    <col min="6657" max="6657" width="22.8833333333333" style="166" customWidth="1"/>
    <col min="6658" max="6658" width="19" style="166" customWidth="1"/>
    <col min="6659" max="6659" width="20.4416666666667" style="166" customWidth="1"/>
    <col min="6660" max="6663" width="19" style="166" customWidth="1"/>
    <col min="6664" max="6912" width="6.88333333333333" style="166"/>
    <col min="6913" max="6913" width="22.8833333333333" style="166" customWidth="1"/>
    <col min="6914" max="6914" width="19" style="166" customWidth="1"/>
    <col min="6915" max="6915" width="20.4416666666667" style="166" customWidth="1"/>
    <col min="6916" max="6919" width="19" style="166" customWidth="1"/>
    <col min="6920" max="7168" width="6.88333333333333" style="166"/>
    <col min="7169" max="7169" width="22.8833333333333" style="166" customWidth="1"/>
    <col min="7170" max="7170" width="19" style="166" customWidth="1"/>
    <col min="7171" max="7171" width="20.4416666666667" style="166" customWidth="1"/>
    <col min="7172" max="7175" width="19" style="166" customWidth="1"/>
    <col min="7176" max="7424" width="6.88333333333333" style="166"/>
    <col min="7425" max="7425" width="22.8833333333333" style="166" customWidth="1"/>
    <col min="7426" max="7426" width="19" style="166" customWidth="1"/>
    <col min="7427" max="7427" width="20.4416666666667" style="166" customWidth="1"/>
    <col min="7428" max="7431" width="19" style="166" customWidth="1"/>
    <col min="7432" max="7680" width="6.88333333333333" style="166"/>
    <col min="7681" max="7681" width="22.8833333333333" style="166" customWidth="1"/>
    <col min="7682" max="7682" width="19" style="166" customWidth="1"/>
    <col min="7683" max="7683" width="20.4416666666667" style="166" customWidth="1"/>
    <col min="7684" max="7687" width="19" style="166" customWidth="1"/>
    <col min="7688" max="7936" width="6.88333333333333" style="166"/>
    <col min="7937" max="7937" width="22.8833333333333" style="166" customWidth="1"/>
    <col min="7938" max="7938" width="19" style="166" customWidth="1"/>
    <col min="7939" max="7939" width="20.4416666666667" style="166" customWidth="1"/>
    <col min="7940" max="7943" width="19" style="166" customWidth="1"/>
    <col min="7944" max="8192" width="6.88333333333333" style="166"/>
    <col min="8193" max="8193" width="22.8833333333333" style="166" customWidth="1"/>
    <col min="8194" max="8194" width="19" style="166" customWidth="1"/>
    <col min="8195" max="8195" width="20.4416666666667" style="166" customWidth="1"/>
    <col min="8196" max="8199" width="19" style="166" customWidth="1"/>
    <col min="8200" max="8448" width="6.88333333333333" style="166"/>
    <col min="8449" max="8449" width="22.8833333333333" style="166" customWidth="1"/>
    <col min="8450" max="8450" width="19" style="166" customWidth="1"/>
    <col min="8451" max="8451" width="20.4416666666667" style="166" customWidth="1"/>
    <col min="8452" max="8455" width="19" style="166" customWidth="1"/>
    <col min="8456" max="8704" width="6.88333333333333" style="166"/>
    <col min="8705" max="8705" width="22.8833333333333" style="166" customWidth="1"/>
    <col min="8706" max="8706" width="19" style="166" customWidth="1"/>
    <col min="8707" max="8707" width="20.4416666666667" style="166" customWidth="1"/>
    <col min="8708" max="8711" width="19" style="166" customWidth="1"/>
    <col min="8712" max="8960" width="6.88333333333333" style="166"/>
    <col min="8961" max="8961" width="22.8833333333333" style="166" customWidth="1"/>
    <col min="8962" max="8962" width="19" style="166" customWidth="1"/>
    <col min="8963" max="8963" width="20.4416666666667" style="166" customWidth="1"/>
    <col min="8964" max="8967" width="19" style="166" customWidth="1"/>
    <col min="8968" max="9216" width="6.88333333333333" style="166"/>
    <col min="9217" max="9217" width="22.8833333333333" style="166" customWidth="1"/>
    <col min="9218" max="9218" width="19" style="166" customWidth="1"/>
    <col min="9219" max="9219" width="20.4416666666667" style="166" customWidth="1"/>
    <col min="9220" max="9223" width="19" style="166" customWidth="1"/>
    <col min="9224" max="9472" width="6.88333333333333" style="166"/>
    <col min="9473" max="9473" width="22.8833333333333" style="166" customWidth="1"/>
    <col min="9474" max="9474" width="19" style="166" customWidth="1"/>
    <col min="9475" max="9475" width="20.4416666666667" style="166" customWidth="1"/>
    <col min="9476" max="9479" width="19" style="166" customWidth="1"/>
    <col min="9480" max="9728" width="6.88333333333333" style="166"/>
    <col min="9729" max="9729" width="22.8833333333333" style="166" customWidth="1"/>
    <col min="9730" max="9730" width="19" style="166" customWidth="1"/>
    <col min="9731" max="9731" width="20.4416666666667" style="166" customWidth="1"/>
    <col min="9732" max="9735" width="19" style="166" customWidth="1"/>
    <col min="9736" max="9984" width="6.88333333333333" style="166"/>
    <col min="9985" max="9985" width="22.8833333333333" style="166" customWidth="1"/>
    <col min="9986" max="9986" width="19" style="166" customWidth="1"/>
    <col min="9987" max="9987" width="20.4416666666667" style="166" customWidth="1"/>
    <col min="9988" max="9991" width="19" style="166" customWidth="1"/>
    <col min="9992" max="10240" width="6.88333333333333" style="166"/>
    <col min="10241" max="10241" width="22.8833333333333" style="166" customWidth="1"/>
    <col min="10242" max="10242" width="19" style="166" customWidth="1"/>
    <col min="10243" max="10243" width="20.4416666666667" style="166" customWidth="1"/>
    <col min="10244" max="10247" width="19" style="166" customWidth="1"/>
    <col min="10248" max="10496" width="6.88333333333333" style="166"/>
    <col min="10497" max="10497" width="22.8833333333333" style="166" customWidth="1"/>
    <col min="10498" max="10498" width="19" style="166" customWidth="1"/>
    <col min="10499" max="10499" width="20.4416666666667" style="166" customWidth="1"/>
    <col min="10500" max="10503" width="19" style="166" customWidth="1"/>
    <col min="10504" max="10752" width="6.88333333333333" style="166"/>
    <col min="10753" max="10753" width="22.8833333333333" style="166" customWidth="1"/>
    <col min="10754" max="10754" width="19" style="166" customWidth="1"/>
    <col min="10755" max="10755" width="20.4416666666667" style="166" customWidth="1"/>
    <col min="10756" max="10759" width="19" style="166" customWidth="1"/>
    <col min="10760" max="11008" width="6.88333333333333" style="166"/>
    <col min="11009" max="11009" width="22.8833333333333" style="166" customWidth="1"/>
    <col min="11010" max="11010" width="19" style="166" customWidth="1"/>
    <col min="11011" max="11011" width="20.4416666666667" style="166" customWidth="1"/>
    <col min="11012" max="11015" width="19" style="166" customWidth="1"/>
    <col min="11016" max="11264" width="6.88333333333333" style="166"/>
    <col min="11265" max="11265" width="22.8833333333333" style="166" customWidth="1"/>
    <col min="11266" max="11266" width="19" style="166" customWidth="1"/>
    <col min="11267" max="11267" width="20.4416666666667" style="166" customWidth="1"/>
    <col min="11268" max="11271" width="19" style="166" customWidth="1"/>
    <col min="11272" max="11520" width="6.88333333333333" style="166"/>
    <col min="11521" max="11521" width="22.8833333333333" style="166" customWidth="1"/>
    <col min="11522" max="11522" width="19" style="166" customWidth="1"/>
    <col min="11523" max="11523" width="20.4416666666667" style="166" customWidth="1"/>
    <col min="11524" max="11527" width="19" style="166" customWidth="1"/>
    <col min="11528" max="11776" width="6.88333333333333" style="166"/>
    <col min="11777" max="11777" width="22.8833333333333" style="166" customWidth="1"/>
    <col min="11778" max="11778" width="19" style="166" customWidth="1"/>
    <col min="11779" max="11779" width="20.4416666666667" style="166" customWidth="1"/>
    <col min="11780" max="11783" width="19" style="166" customWidth="1"/>
    <col min="11784" max="12032" width="6.88333333333333" style="166"/>
    <col min="12033" max="12033" width="22.8833333333333" style="166" customWidth="1"/>
    <col min="12034" max="12034" width="19" style="166" customWidth="1"/>
    <col min="12035" max="12035" width="20.4416666666667" style="166" customWidth="1"/>
    <col min="12036" max="12039" width="19" style="166" customWidth="1"/>
    <col min="12040" max="12288" width="6.88333333333333" style="166"/>
    <col min="12289" max="12289" width="22.8833333333333" style="166" customWidth="1"/>
    <col min="12290" max="12290" width="19" style="166" customWidth="1"/>
    <col min="12291" max="12291" width="20.4416666666667" style="166" customWidth="1"/>
    <col min="12292" max="12295" width="19" style="166" customWidth="1"/>
    <col min="12296" max="12544" width="6.88333333333333" style="166"/>
    <col min="12545" max="12545" width="22.8833333333333" style="166" customWidth="1"/>
    <col min="12546" max="12546" width="19" style="166" customWidth="1"/>
    <col min="12547" max="12547" width="20.4416666666667" style="166" customWidth="1"/>
    <col min="12548" max="12551" width="19" style="166" customWidth="1"/>
    <col min="12552" max="12800" width="6.88333333333333" style="166"/>
    <col min="12801" max="12801" width="22.8833333333333" style="166" customWidth="1"/>
    <col min="12802" max="12802" width="19" style="166" customWidth="1"/>
    <col min="12803" max="12803" width="20.4416666666667" style="166" customWidth="1"/>
    <col min="12804" max="12807" width="19" style="166" customWidth="1"/>
    <col min="12808" max="13056" width="6.88333333333333" style="166"/>
    <col min="13057" max="13057" width="22.8833333333333" style="166" customWidth="1"/>
    <col min="13058" max="13058" width="19" style="166" customWidth="1"/>
    <col min="13059" max="13059" width="20.4416666666667" style="166" customWidth="1"/>
    <col min="13060" max="13063" width="19" style="166" customWidth="1"/>
    <col min="13064" max="13312" width="6.88333333333333" style="166"/>
    <col min="13313" max="13313" width="22.8833333333333" style="166" customWidth="1"/>
    <col min="13314" max="13314" width="19" style="166" customWidth="1"/>
    <col min="13315" max="13315" width="20.4416666666667" style="166" customWidth="1"/>
    <col min="13316" max="13319" width="19" style="166" customWidth="1"/>
    <col min="13320" max="13568" width="6.88333333333333" style="166"/>
    <col min="13569" max="13569" width="22.8833333333333" style="166" customWidth="1"/>
    <col min="13570" max="13570" width="19" style="166" customWidth="1"/>
    <col min="13571" max="13571" width="20.4416666666667" style="166" customWidth="1"/>
    <col min="13572" max="13575" width="19" style="166" customWidth="1"/>
    <col min="13576" max="13824" width="6.88333333333333" style="166"/>
    <col min="13825" max="13825" width="22.8833333333333" style="166" customWidth="1"/>
    <col min="13826" max="13826" width="19" style="166" customWidth="1"/>
    <col min="13827" max="13827" width="20.4416666666667" style="166" customWidth="1"/>
    <col min="13828" max="13831" width="19" style="166" customWidth="1"/>
    <col min="13832" max="14080" width="6.88333333333333" style="166"/>
    <col min="14081" max="14081" width="22.8833333333333" style="166" customWidth="1"/>
    <col min="14082" max="14082" width="19" style="166" customWidth="1"/>
    <col min="14083" max="14083" width="20.4416666666667" style="166" customWidth="1"/>
    <col min="14084" max="14087" width="19" style="166" customWidth="1"/>
    <col min="14088" max="14336" width="6.88333333333333" style="166"/>
    <col min="14337" max="14337" width="22.8833333333333" style="166" customWidth="1"/>
    <col min="14338" max="14338" width="19" style="166" customWidth="1"/>
    <col min="14339" max="14339" width="20.4416666666667" style="166" customWidth="1"/>
    <col min="14340" max="14343" width="19" style="166" customWidth="1"/>
    <col min="14344" max="14592" width="6.88333333333333" style="166"/>
    <col min="14593" max="14593" width="22.8833333333333" style="166" customWidth="1"/>
    <col min="14594" max="14594" width="19" style="166" customWidth="1"/>
    <col min="14595" max="14595" width="20.4416666666667" style="166" customWidth="1"/>
    <col min="14596" max="14599" width="19" style="166" customWidth="1"/>
    <col min="14600" max="14848" width="6.88333333333333" style="166"/>
    <col min="14849" max="14849" width="22.8833333333333" style="166" customWidth="1"/>
    <col min="14850" max="14850" width="19" style="166" customWidth="1"/>
    <col min="14851" max="14851" width="20.4416666666667" style="166" customWidth="1"/>
    <col min="14852" max="14855" width="19" style="166" customWidth="1"/>
    <col min="14856" max="15104" width="6.88333333333333" style="166"/>
    <col min="15105" max="15105" width="22.8833333333333" style="166" customWidth="1"/>
    <col min="15106" max="15106" width="19" style="166" customWidth="1"/>
    <col min="15107" max="15107" width="20.4416666666667" style="166" customWidth="1"/>
    <col min="15108" max="15111" width="19" style="166" customWidth="1"/>
    <col min="15112" max="15360" width="6.88333333333333" style="166"/>
    <col min="15361" max="15361" width="22.8833333333333" style="166" customWidth="1"/>
    <col min="15362" max="15362" width="19" style="166" customWidth="1"/>
    <col min="15363" max="15363" width="20.4416666666667" style="166" customWidth="1"/>
    <col min="15364" max="15367" width="19" style="166" customWidth="1"/>
    <col min="15368" max="15616" width="6.88333333333333" style="166"/>
    <col min="15617" max="15617" width="22.8833333333333" style="166" customWidth="1"/>
    <col min="15618" max="15618" width="19" style="166" customWidth="1"/>
    <col min="15619" max="15619" width="20.4416666666667" style="166" customWidth="1"/>
    <col min="15620" max="15623" width="19" style="166" customWidth="1"/>
    <col min="15624" max="15872" width="6.88333333333333" style="166"/>
    <col min="15873" max="15873" width="22.8833333333333" style="166" customWidth="1"/>
    <col min="15874" max="15874" width="19" style="166" customWidth="1"/>
    <col min="15875" max="15875" width="20.4416666666667" style="166" customWidth="1"/>
    <col min="15876" max="15879" width="19" style="166" customWidth="1"/>
    <col min="15880" max="16128" width="6.88333333333333" style="166"/>
    <col min="16129" max="16129" width="22.8833333333333" style="166" customWidth="1"/>
    <col min="16130" max="16130" width="19" style="166" customWidth="1"/>
    <col min="16131" max="16131" width="20.4416666666667" style="166" customWidth="1"/>
    <col min="16132" max="16135" width="19" style="166" customWidth="1"/>
    <col min="16136" max="16384" width="6.88333333333333" style="166"/>
  </cols>
  <sheetData>
    <row r="1" s="164" customFormat="1" customHeight="1" spans="1:7">
      <c r="A1" s="49" t="s">
        <v>311</v>
      </c>
      <c r="B1" s="167"/>
      <c r="C1" s="167"/>
      <c r="D1" s="167"/>
      <c r="E1" s="167"/>
      <c r="F1" s="167"/>
      <c r="G1" s="167"/>
    </row>
    <row r="2" s="164" customFormat="1" ht="38.25" customHeight="1" spans="1:7">
      <c r="A2" s="168" t="s">
        <v>312</v>
      </c>
      <c r="B2" s="169"/>
      <c r="C2" s="169"/>
      <c r="D2" s="169"/>
      <c r="E2" s="169"/>
      <c r="F2" s="169"/>
      <c r="G2" s="169"/>
    </row>
    <row r="3" s="164" customFormat="1" customHeight="1" spans="1:7">
      <c r="A3" s="170"/>
      <c r="B3" s="167"/>
      <c r="C3" s="167"/>
      <c r="D3" s="167"/>
      <c r="E3" s="167"/>
      <c r="F3" s="167"/>
      <c r="G3" s="167"/>
    </row>
    <row r="4" s="164" customFormat="1" customHeight="1" spans="1:7">
      <c r="A4" s="171"/>
      <c r="B4" s="172"/>
      <c r="C4" s="172"/>
      <c r="D4" s="172"/>
      <c r="E4" s="172"/>
      <c r="F4" s="172"/>
      <c r="G4" s="173" t="s">
        <v>313</v>
      </c>
    </row>
    <row r="5" s="164" customFormat="1" customHeight="1" spans="1:7">
      <c r="A5" s="174" t="s">
        <v>314</v>
      </c>
      <c r="B5" s="174"/>
      <c r="C5" s="174" t="s">
        <v>315</v>
      </c>
      <c r="D5" s="174"/>
      <c r="E5" s="174"/>
      <c r="F5" s="174"/>
      <c r="G5" s="174"/>
    </row>
    <row r="6" s="164" customFormat="1" ht="45" customHeight="1" spans="1:7">
      <c r="A6" s="175" t="s">
        <v>316</v>
      </c>
      <c r="B6" s="175" t="s">
        <v>317</v>
      </c>
      <c r="C6" s="175" t="s">
        <v>316</v>
      </c>
      <c r="D6" s="175" t="s">
        <v>318</v>
      </c>
      <c r="E6" s="175" t="s">
        <v>319</v>
      </c>
      <c r="F6" s="175" t="s">
        <v>320</v>
      </c>
      <c r="G6" s="175" t="s">
        <v>321</v>
      </c>
    </row>
    <row r="7" s="164" customFormat="1" customHeight="1" spans="1:7">
      <c r="A7" s="176" t="s">
        <v>322</v>
      </c>
      <c r="B7" s="119">
        <f>B8</f>
        <v>657.67</v>
      </c>
      <c r="C7" s="177" t="s">
        <v>323</v>
      </c>
      <c r="D7" s="178">
        <f>E7+F7</f>
        <v>684.81</v>
      </c>
      <c r="E7" s="178">
        <f>SUM(E8:E11)</f>
        <v>657.67</v>
      </c>
      <c r="F7" s="178">
        <f>F8</f>
        <v>27.14</v>
      </c>
      <c r="G7" s="178"/>
    </row>
    <row r="8" s="164" customFormat="1" customHeight="1" spans="1:7">
      <c r="A8" s="124" t="s">
        <v>324</v>
      </c>
      <c r="B8" s="122">
        <v>657.67</v>
      </c>
      <c r="C8" s="179" t="s">
        <v>325</v>
      </c>
      <c r="D8" s="180">
        <f>E8+F8</f>
        <v>598.65</v>
      </c>
      <c r="E8" s="180">
        <v>571.51</v>
      </c>
      <c r="F8" s="180">
        <v>27.14</v>
      </c>
      <c r="G8" s="180"/>
    </row>
    <row r="9" s="164" customFormat="1" customHeight="1" spans="1:7">
      <c r="A9" s="124" t="s">
        <v>326</v>
      </c>
      <c r="B9" s="123">
        <v>0</v>
      </c>
      <c r="C9" s="179" t="s">
        <v>327</v>
      </c>
      <c r="D9" s="180">
        <v>42.07</v>
      </c>
      <c r="E9" s="180">
        <f>D9</f>
        <v>42.07</v>
      </c>
      <c r="F9" s="180"/>
      <c r="G9" s="180"/>
    </row>
    <row r="10" s="164" customFormat="1" customHeight="1" spans="1:7">
      <c r="A10" s="121" t="s">
        <v>328</v>
      </c>
      <c r="B10" s="125"/>
      <c r="C10" s="181" t="s">
        <v>329</v>
      </c>
      <c r="D10" s="180">
        <v>23.05</v>
      </c>
      <c r="E10" s="180">
        <f>D10</f>
        <v>23.05</v>
      </c>
      <c r="F10" s="180"/>
      <c r="G10" s="180"/>
    </row>
    <row r="11" s="164" customFormat="1" customHeight="1" spans="1:7">
      <c r="A11" s="118" t="s">
        <v>330</v>
      </c>
      <c r="B11" s="119">
        <f>B13</f>
        <v>27.14</v>
      </c>
      <c r="C11" s="182" t="s">
        <v>331</v>
      </c>
      <c r="D11" s="180">
        <v>21.04</v>
      </c>
      <c r="E11" s="180">
        <f>D11</f>
        <v>21.04</v>
      </c>
      <c r="F11" s="180"/>
      <c r="G11" s="180"/>
    </row>
    <row r="12" s="164" customFormat="1" customHeight="1" spans="1:7">
      <c r="A12" s="121" t="s">
        <v>324</v>
      </c>
      <c r="B12" s="122"/>
      <c r="C12" s="181"/>
      <c r="D12" s="180"/>
      <c r="E12" s="180">
        <f>D12</f>
        <v>0</v>
      </c>
      <c r="F12" s="180"/>
      <c r="G12" s="180"/>
    </row>
    <row r="13" s="164" customFormat="1" customHeight="1" spans="1:7">
      <c r="A13" s="121" t="s">
        <v>326</v>
      </c>
      <c r="B13" s="123">
        <v>27.14</v>
      </c>
      <c r="C13" s="181"/>
      <c r="D13" s="180"/>
      <c r="E13" s="180"/>
      <c r="F13" s="180"/>
      <c r="G13" s="180"/>
    </row>
    <row r="14" s="164" customFormat="1" customHeight="1" spans="1:13">
      <c r="A14" s="124" t="s">
        <v>328</v>
      </c>
      <c r="B14" s="125"/>
      <c r="C14" s="181"/>
      <c r="D14" s="180"/>
      <c r="E14" s="180"/>
      <c r="F14" s="180"/>
      <c r="G14" s="180"/>
      <c r="M14" s="190"/>
    </row>
    <row r="15" s="164" customFormat="1" customHeight="1" spans="1:7">
      <c r="A15" s="118"/>
      <c r="B15" s="183"/>
      <c r="C15" s="182"/>
      <c r="D15" s="184"/>
      <c r="E15" s="184"/>
      <c r="F15" s="184"/>
      <c r="G15" s="184"/>
    </row>
    <row r="16" s="164" customFormat="1" customHeight="1" spans="1:7">
      <c r="A16" s="118"/>
      <c r="B16" s="183"/>
      <c r="C16" s="183" t="s">
        <v>332</v>
      </c>
      <c r="D16" s="185">
        <f>E16+F16+G16</f>
        <v>0</v>
      </c>
      <c r="E16" s="186">
        <v>0</v>
      </c>
      <c r="F16" s="186">
        <v>0</v>
      </c>
      <c r="G16" s="186">
        <f>B10+B14-G7</f>
        <v>0</v>
      </c>
    </row>
    <row r="17" s="164" customFormat="1" customHeight="1" spans="1:7">
      <c r="A17" s="118"/>
      <c r="B17" s="183"/>
      <c r="C17" s="183"/>
      <c r="D17" s="186"/>
      <c r="E17" s="186"/>
      <c r="F17" s="186"/>
      <c r="G17" s="187"/>
    </row>
    <row r="18" s="164" customFormat="1" customHeight="1" spans="1:7">
      <c r="A18" s="118" t="s">
        <v>333</v>
      </c>
      <c r="B18" s="188">
        <f>B7+B11</f>
        <v>684.81</v>
      </c>
      <c r="C18" s="188" t="s">
        <v>334</v>
      </c>
      <c r="D18" s="186">
        <f>SUM(D7+D16)</f>
        <v>684.81</v>
      </c>
      <c r="E18" s="186">
        <f>SUM(E7+E16)</f>
        <v>657.67</v>
      </c>
      <c r="F18" s="186">
        <f>SUM(F7+F16)</f>
        <v>27.14</v>
      </c>
      <c r="G18" s="186">
        <f>SUM(G7+G16)</f>
        <v>0</v>
      </c>
    </row>
    <row r="19" customHeight="1" spans="1:6">
      <c r="A19" s="189"/>
      <c r="B19" s="189"/>
      <c r="C19" s="189"/>
      <c r="D19" s="189"/>
      <c r="E19" s="189"/>
      <c r="F19" s="18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topLeftCell="A2" workbookViewId="0">
      <selection activeCell="D7" sqref="D7"/>
    </sheetView>
  </sheetViews>
  <sheetFormatPr defaultColWidth="6.88333333333333" defaultRowHeight="12.75" customHeight="1" outlineLevelCol="4"/>
  <cols>
    <col min="1" max="1" width="23.6666666666667" style="68" customWidth="1"/>
    <col min="2" max="2" width="44.6666666666667" style="68" customWidth="1"/>
    <col min="3" max="5" width="15.3333333333333" style="68" customWidth="1"/>
    <col min="6" max="255" width="6.88333333333333" style="68"/>
    <col min="256" max="256" width="23.6666666666667" style="68" customWidth="1"/>
    <col min="257" max="257" width="44.6666666666667" style="68" customWidth="1"/>
    <col min="258" max="258" width="16.4416666666667" style="68" customWidth="1"/>
    <col min="259" max="261" width="13.6666666666667" style="68" customWidth="1"/>
    <col min="262" max="511" width="6.88333333333333" style="68"/>
    <col min="512" max="512" width="23.6666666666667" style="68" customWidth="1"/>
    <col min="513" max="513" width="44.6666666666667" style="68" customWidth="1"/>
    <col min="514" max="514" width="16.4416666666667" style="68" customWidth="1"/>
    <col min="515" max="517" width="13.6666666666667" style="68" customWidth="1"/>
    <col min="518" max="767" width="6.88333333333333" style="68"/>
    <col min="768" max="768" width="23.6666666666667" style="68" customWidth="1"/>
    <col min="769" max="769" width="44.6666666666667" style="68" customWidth="1"/>
    <col min="770" max="770" width="16.4416666666667" style="68" customWidth="1"/>
    <col min="771" max="773" width="13.6666666666667" style="68" customWidth="1"/>
    <col min="774" max="1023" width="6.88333333333333" style="68"/>
    <col min="1024" max="1024" width="23.6666666666667" style="68" customWidth="1"/>
    <col min="1025" max="1025" width="44.6666666666667" style="68" customWidth="1"/>
    <col min="1026" max="1026" width="16.4416666666667" style="68" customWidth="1"/>
    <col min="1027" max="1029" width="13.6666666666667" style="68" customWidth="1"/>
    <col min="1030" max="1279" width="6.88333333333333" style="68"/>
    <col min="1280" max="1280" width="23.6666666666667" style="68" customWidth="1"/>
    <col min="1281" max="1281" width="44.6666666666667" style="68" customWidth="1"/>
    <col min="1282" max="1282" width="16.4416666666667" style="68" customWidth="1"/>
    <col min="1283" max="1285" width="13.6666666666667" style="68" customWidth="1"/>
    <col min="1286" max="1535" width="6.88333333333333" style="68"/>
    <col min="1536" max="1536" width="23.6666666666667" style="68" customWidth="1"/>
    <col min="1537" max="1537" width="44.6666666666667" style="68" customWidth="1"/>
    <col min="1538" max="1538" width="16.4416666666667" style="68" customWidth="1"/>
    <col min="1539" max="1541" width="13.6666666666667" style="68" customWidth="1"/>
    <col min="1542" max="1791" width="6.88333333333333" style="68"/>
    <col min="1792" max="1792" width="23.6666666666667" style="68" customWidth="1"/>
    <col min="1793" max="1793" width="44.6666666666667" style="68" customWidth="1"/>
    <col min="1794" max="1794" width="16.4416666666667" style="68" customWidth="1"/>
    <col min="1795" max="1797" width="13.6666666666667" style="68" customWidth="1"/>
    <col min="1798" max="2047" width="6.88333333333333" style="68"/>
    <col min="2048" max="2048" width="23.6666666666667" style="68" customWidth="1"/>
    <col min="2049" max="2049" width="44.6666666666667" style="68" customWidth="1"/>
    <col min="2050" max="2050" width="16.4416666666667" style="68" customWidth="1"/>
    <col min="2051" max="2053" width="13.6666666666667" style="68" customWidth="1"/>
    <col min="2054" max="2303" width="6.88333333333333" style="68"/>
    <col min="2304" max="2304" width="23.6666666666667" style="68" customWidth="1"/>
    <col min="2305" max="2305" width="44.6666666666667" style="68" customWidth="1"/>
    <col min="2306" max="2306" width="16.4416666666667" style="68" customWidth="1"/>
    <col min="2307" max="2309" width="13.6666666666667" style="68" customWidth="1"/>
    <col min="2310" max="2559" width="6.88333333333333" style="68"/>
    <col min="2560" max="2560" width="23.6666666666667" style="68" customWidth="1"/>
    <col min="2561" max="2561" width="44.6666666666667" style="68" customWidth="1"/>
    <col min="2562" max="2562" width="16.4416666666667" style="68" customWidth="1"/>
    <col min="2563" max="2565" width="13.6666666666667" style="68" customWidth="1"/>
    <col min="2566" max="2815" width="6.88333333333333" style="68"/>
    <col min="2816" max="2816" width="23.6666666666667" style="68" customWidth="1"/>
    <col min="2817" max="2817" width="44.6666666666667" style="68" customWidth="1"/>
    <col min="2818" max="2818" width="16.4416666666667" style="68" customWidth="1"/>
    <col min="2819" max="2821" width="13.6666666666667" style="68" customWidth="1"/>
    <col min="2822" max="3071" width="6.88333333333333" style="68"/>
    <col min="3072" max="3072" width="23.6666666666667" style="68" customWidth="1"/>
    <col min="3073" max="3073" width="44.6666666666667" style="68" customWidth="1"/>
    <col min="3074" max="3074" width="16.4416666666667" style="68" customWidth="1"/>
    <col min="3075" max="3077" width="13.6666666666667" style="68" customWidth="1"/>
    <col min="3078" max="3327" width="6.88333333333333" style="68"/>
    <col min="3328" max="3328" width="23.6666666666667" style="68" customWidth="1"/>
    <col min="3329" max="3329" width="44.6666666666667" style="68" customWidth="1"/>
    <col min="3330" max="3330" width="16.4416666666667" style="68" customWidth="1"/>
    <col min="3331" max="3333" width="13.6666666666667" style="68" customWidth="1"/>
    <col min="3334" max="3583" width="6.88333333333333" style="68"/>
    <col min="3584" max="3584" width="23.6666666666667" style="68" customWidth="1"/>
    <col min="3585" max="3585" width="44.6666666666667" style="68" customWidth="1"/>
    <col min="3586" max="3586" width="16.4416666666667" style="68" customWidth="1"/>
    <col min="3587" max="3589" width="13.6666666666667" style="68" customWidth="1"/>
    <col min="3590" max="3839" width="6.88333333333333" style="68"/>
    <col min="3840" max="3840" width="23.6666666666667" style="68" customWidth="1"/>
    <col min="3841" max="3841" width="44.6666666666667" style="68" customWidth="1"/>
    <col min="3842" max="3842" width="16.4416666666667" style="68" customWidth="1"/>
    <col min="3843" max="3845" width="13.6666666666667" style="68" customWidth="1"/>
    <col min="3846" max="4095" width="6.88333333333333" style="68"/>
    <col min="4096" max="4096" width="23.6666666666667" style="68" customWidth="1"/>
    <col min="4097" max="4097" width="44.6666666666667" style="68" customWidth="1"/>
    <col min="4098" max="4098" width="16.4416666666667" style="68" customWidth="1"/>
    <col min="4099" max="4101" width="13.6666666666667" style="68" customWidth="1"/>
    <col min="4102" max="4351" width="6.88333333333333" style="68"/>
    <col min="4352" max="4352" width="23.6666666666667" style="68" customWidth="1"/>
    <col min="4353" max="4353" width="44.6666666666667" style="68" customWidth="1"/>
    <col min="4354" max="4354" width="16.4416666666667" style="68" customWidth="1"/>
    <col min="4355" max="4357" width="13.6666666666667" style="68" customWidth="1"/>
    <col min="4358" max="4607" width="6.88333333333333" style="68"/>
    <col min="4608" max="4608" width="23.6666666666667" style="68" customWidth="1"/>
    <col min="4609" max="4609" width="44.6666666666667" style="68" customWidth="1"/>
    <col min="4610" max="4610" width="16.4416666666667" style="68" customWidth="1"/>
    <col min="4611" max="4613" width="13.6666666666667" style="68" customWidth="1"/>
    <col min="4614" max="4863" width="6.88333333333333" style="68"/>
    <col min="4864" max="4864" width="23.6666666666667" style="68" customWidth="1"/>
    <col min="4865" max="4865" width="44.6666666666667" style="68" customWidth="1"/>
    <col min="4866" max="4866" width="16.4416666666667" style="68" customWidth="1"/>
    <col min="4867" max="4869" width="13.6666666666667" style="68" customWidth="1"/>
    <col min="4870" max="5119" width="6.88333333333333" style="68"/>
    <col min="5120" max="5120" width="23.6666666666667" style="68" customWidth="1"/>
    <col min="5121" max="5121" width="44.6666666666667" style="68" customWidth="1"/>
    <col min="5122" max="5122" width="16.4416666666667" style="68" customWidth="1"/>
    <col min="5123" max="5125" width="13.6666666666667" style="68" customWidth="1"/>
    <col min="5126" max="5375" width="6.88333333333333" style="68"/>
    <col min="5376" max="5376" width="23.6666666666667" style="68" customWidth="1"/>
    <col min="5377" max="5377" width="44.6666666666667" style="68" customWidth="1"/>
    <col min="5378" max="5378" width="16.4416666666667" style="68" customWidth="1"/>
    <col min="5379" max="5381" width="13.6666666666667" style="68" customWidth="1"/>
    <col min="5382" max="5631" width="6.88333333333333" style="68"/>
    <col min="5632" max="5632" width="23.6666666666667" style="68" customWidth="1"/>
    <col min="5633" max="5633" width="44.6666666666667" style="68" customWidth="1"/>
    <col min="5634" max="5634" width="16.4416666666667" style="68" customWidth="1"/>
    <col min="5635" max="5637" width="13.6666666666667" style="68" customWidth="1"/>
    <col min="5638" max="5887" width="6.88333333333333" style="68"/>
    <col min="5888" max="5888" width="23.6666666666667" style="68" customWidth="1"/>
    <col min="5889" max="5889" width="44.6666666666667" style="68" customWidth="1"/>
    <col min="5890" max="5890" width="16.4416666666667" style="68" customWidth="1"/>
    <col min="5891" max="5893" width="13.6666666666667" style="68" customWidth="1"/>
    <col min="5894" max="6143" width="6.88333333333333" style="68"/>
    <col min="6144" max="6144" width="23.6666666666667" style="68" customWidth="1"/>
    <col min="6145" max="6145" width="44.6666666666667" style="68" customWidth="1"/>
    <col min="6146" max="6146" width="16.4416666666667" style="68" customWidth="1"/>
    <col min="6147" max="6149" width="13.6666666666667" style="68" customWidth="1"/>
    <col min="6150" max="6399" width="6.88333333333333" style="68"/>
    <col min="6400" max="6400" width="23.6666666666667" style="68" customWidth="1"/>
    <col min="6401" max="6401" width="44.6666666666667" style="68" customWidth="1"/>
    <col min="6402" max="6402" width="16.4416666666667" style="68" customWidth="1"/>
    <col min="6403" max="6405" width="13.6666666666667" style="68" customWidth="1"/>
    <col min="6406" max="6655" width="6.88333333333333" style="68"/>
    <col min="6656" max="6656" width="23.6666666666667" style="68" customWidth="1"/>
    <col min="6657" max="6657" width="44.6666666666667" style="68" customWidth="1"/>
    <col min="6658" max="6658" width="16.4416666666667" style="68" customWidth="1"/>
    <col min="6659" max="6661" width="13.6666666666667" style="68" customWidth="1"/>
    <col min="6662" max="6911" width="6.88333333333333" style="68"/>
    <col min="6912" max="6912" width="23.6666666666667" style="68" customWidth="1"/>
    <col min="6913" max="6913" width="44.6666666666667" style="68" customWidth="1"/>
    <col min="6914" max="6914" width="16.4416666666667" style="68" customWidth="1"/>
    <col min="6915" max="6917" width="13.6666666666667" style="68" customWidth="1"/>
    <col min="6918" max="7167" width="6.88333333333333" style="68"/>
    <col min="7168" max="7168" width="23.6666666666667" style="68" customWidth="1"/>
    <col min="7169" max="7169" width="44.6666666666667" style="68" customWidth="1"/>
    <col min="7170" max="7170" width="16.4416666666667" style="68" customWidth="1"/>
    <col min="7171" max="7173" width="13.6666666666667" style="68" customWidth="1"/>
    <col min="7174" max="7423" width="6.88333333333333" style="68"/>
    <col min="7424" max="7424" width="23.6666666666667" style="68" customWidth="1"/>
    <col min="7425" max="7425" width="44.6666666666667" style="68" customWidth="1"/>
    <col min="7426" max="7426" width="16.4416666666667" style="68" customWidth="1"/>
    <col min="7427" max="7429" width="13.6666666666667" style="68" customWidth="1"/>
    <col min="7430" max="7679" width="6.88333333333333" style="68"/>
    <col min="7680" max="7680" width="23.6666666666667" style="68" customWidth="1"/>
    <col min="7681" max="7681" width="44.6666666666667" style="68" customWidth="1"/>
    <col min="7682" max="7682" width="16.4416666666667" style="68" customWidth="1"/>
    <col min="7683" max="7685" width="13.6666666666667" style="68" customWidth="1"/>
    <col min="7686" max="7935" width="6.88333333333333" style="68"/>
    <col min="7936" max="7936" width="23.6666666666667" style="68" customWidth="1"/>
    <col min="7937" max="7937" width="44.6666666666667" style="68" customWidth="1"/>
    <col min="7938" max="7938" width="16.4416666666667" style="68" customWidth="1"/>
    <col min="7939" max="7941" width="13.6666666666667" style="68" customWidth="1"/>
    <col min="7942" max="8191" width="6.88333333333333" style="68"/>
    <col min="8192" max="8192" width="23.6666666666667" style="68" customWidth="1"/>
    <col min="8193" max="8193" width="44.6666666666667" style="68" customWidth="1"/>
    <col min="8194" max="8194" width="16.4416666666667" style="68" customWidth="1"/>
    <col min="8195" max="8197" width="13.6666666666667" style="68" customWidth="1"/>
    <col min="8198" max="8447" width="6.88333333333333" style="68"/>
    <col min="8448" max="8448" width="23.6666666666667" style="68" customWidth="1"/>
    <col min="8449" max="8449" width="44.6666666666667" style="68" customWidth="1"/>
    <col min="8450" max="8450" width="16.4416666666667" style="68" customWidth="1"/>
    <col min="8451" max="8453" width="13.6666666666667" style="68" customWidth="1"/>
    <col min="8454" max="8703" width="6.88333333333333" style="68"/>
    <col min="8704" max="8704" width="23.6666666666667" style="68" customWidth="1"/>
    <col min="8705" max="8705" width="44.6666666666667" style="68" customWidth="1"/>
    <col min="8706" max="8706" width="16.4416666666667" style="68" customWidth="1"/>
    <col min="8707" max="8709" width="13.6666666666667" style="68" customWidth="1"/>
    <col min="8710" max="8959" width="6.88333333333333" style="68"/>
    <col min="8960" max="8960" width="23.6666666666667" style="68" customWidth="1"/>
    <col min="8961" max="8961" width="44.6666666666667" style="68" customWidth="1"/>
    <col min="8962" max="8962" width="16.4416666666667" style="68" customWidth="1"/>
    <col min="8963" max="8965" width="13.6666666666667" style="68" customWidth="1"/>
    <col min="8966" max="9215" width="6.88333333333333" style="68"/>
    <col min="9216" max="9216" width="23.6666666666667" style="68" customWidth="1"/>
    <col min="9217" max="9217" width="44.6666666666667" style="68" customWidth="1"/>
    <col min="9218" max="9218" width="16.4416666666667" style="68" customWidth="1"/>
    <col min="9219" max="9221" width="13.6666666666667" style="68" customWidth="1"/>
    <col min="9222" max="9471" width="6.88333333333333" style="68"/>
    <col min="9472" max="9472" width="23.6666666666667" style="68" customWidth="1"/>
    <col min="9473" max="9473" width="44.6666666666667" style="68" customWidth="1"/>
    <col min="9474" max="9474" width="16.4416666666667" style="68" customWidth="1"/>
    <col min="9475" max="9477" width="13.6666666666667" style="68" customWidth="1"/>
    <col min="9478" max="9727" width="6.88333333333333" style="68"/>
    <col min="9728" max="9728" width="23.6666666666667" style="68" customWidth="1"/>
    <col min="9729" max="9729" width="44.6666666666667" style="68" customWidth="1"/>
    <col min="9730" max="9730" width="16.4416666666667" style="68" customWidth="1"/>
    <col min="9731" max="9733" width="13.6666666666667" style="68" customWidth="1"/>
    <col min="9734" max="9983" width="6.88333333333333" style="68"/>
    <col min="9984" max="9984" width="23.6666666666667" style="68" customWidth="1"/>
    <col min="9985" max="9985" width="44.6666666666667" style="68" customWidth="1"/>
    <col min="9986" max="9986" width="16.4416666666667" style="68" customWidth="1"/>
    <col min="9987" max="9989" width="13.6666666666667" style="68" customWidth="1"/>
    <col min="9990" max="10239" width="6.88333333333333" style="68"/>
    <col min="10240" max="10240" width="23.6666666666667" style="68" customWidth="1"/>
    <col min="10241" max="10241" width="44.6666666666667" style="68" customWidth="1"/>
    <col min="10242" max="10242" width="16.4416666666667" style="68" customWidth="1"/>
    <col min="10243" max="10245" width="13.6666666666667" style="68" customWidth="1"/>
    <col min="10246" max="10495" width="6.88333333333333" style="68"/>
    <col min="10496" max="10496" width="23.6666666666667" style="68" customWidth="1"/>
    <col min="10497" max="10497" width="44.6666666666667" style="68" customWidth="1"/>
    <col min="10498" max="10498" width="16.4416666666667" style="68" customWidth="1"/>
    <col min="10499" max="10501" width="13.6666666666667" style="68" customWidth="1"/>
    <col min="10502" max="10751" width="6.88333333333333" style="68"/>
    <col min="10752" max="10752" width="23.6666666666667" style="68" customWidth="1"/>
    <col min="10753" max="10753" width="44.6666666666667" style="68" customWidth="1"/>
    <col min="10754" max="10754" width="16.4416666666667" style="68" customWidth="1"/>
    <col min="10755" max="10757" width="13.6666666666667" style="68" customWidth="1"/>
    <col min="10758" max="11007" width="6.88333333333333" style="68"/>
    <col min="11008" max="11008" width="23.6666666666667" style="68" customWidth="1"/>
    <col min="11009" max="11009" width="44.6666666666667" style="68" customWidth="1"/>
    <col min="11010" max="11010" width="16.4416666666667" style="68" customWidth="1"/>
    <col min="11011" max="11013" width="13.6666666666667" style="68" customWidth="1"/>
    <col min="11014" max="11263" width="6.88333333333333" style="68"/>
    <col min="11264" max="11264" width="23.6666666666667" style="68" customWidth="1"/>
    <col min="11265" max="11265" width="44.6666666666667" style="68" customWidth="1"/>
    <col min="11266" max="11266" width="16.4416666666667" style="68" customWidth="1"/>
    <col min="11267" max="11269" width="13.6666666666667" style="68" customWidth="1"/>
    <col min="11270" max="11519" width="6.88333333333333" style="68"/>
    <col min="11520" max="11520" width="23.6666666666667" style="68" customWidth="1"/>
    <col min="11521" max="11521" width="44.6666666666667" style="68" customWidth="1"/>
    <col min="11522" max="11522" width="16.4416666666667" style="68" customWidth="1"/>
    <col min="11523" max="11525" width="13.6666666666667" style="68" customWidth="1"/>
    <col min="11526" max="11775" width="6.88333333333333" style="68"/>
    <col min="11776" max="11776" width="23.6666666666667" style="68" customWidth="1"/>
    <col min="11777" max="11777" width="44.6666666666667" style="68" customWidth="1"/>
    <col min="11778" max="11778" width="16.4416666666667" style="68" customWidth="1"/>
    <col min="11779" max="11781" width="13.6666666666667" style="68" customWidth="1"/>
    <col min="11782" max="12031" width="6.88333333333333" style="68"/>
    <col min="12032" max="12032" width="23.6666666666667" style="68" customWidth="1"/>
    <col min="12033" max="12033" width="44.6666666666667" style="68" customWidth="1"/>
    <col min="12034" max="12034" width="16.4416666666667" style="68" customWidth="1"/>
    <col min="12035" max="12037" width="13.6666666666667" style="68" customWidth="1"/>
    <col min="12038" max="12287" width="6.88333333333333" style="68"/>
    <col min="12288" max="12288" width="23.6666666666667" style="68" customWidth="1"/>
    <col min="12289" max="12289" width="44.6666666666667" style="68" customWidth="1"/>
    <col min="12290" max="12290" width="16.4416666666667" style="68" customWidth="1"/>
    <col min="12291" max="12293" width="13.6666666666667" style="68" customWidth="1"/>
    <col min="12294" max="12543" width="6.88333333333333" style="68"/>
    <col min="12544" max="12544" width="23.6666666666667" style="68" customWidth="1"/>
    <col min="12545" max="12545" width="44.6666666666667" style="68" customWidth="1"/>
    <col min="12546" max="12546" width="16.4416666666667" style="68" customWidth="1"/>
    <col min="12547" max="12549" width="13.6666666666667" style="68" customWidth="1"/>
    <col min="12550" max="12799" width="6.88333333333333" style="68"/>
    <col min="12800" max="12800" width="23.6666666666667" style="68" customWidth="1"/>
    <col min="12801" max="12801" width="44.6666666666667" style="68" customWidth="1"/>
    <col min="12802" max="12802" width="16.4416666666667" style="68" customWidth="1"/>
    <col min="12803" max="12805" width="13.6666666666667" style="68" customWidth="1"/>
    <col min="12806" max="13055" width="6.88333333333333" style="68"/>
    <col min="13056" max="13056" width="23.6666666666667" style="68" customWidth="1"/>
    <col min="13057" max="13057" width="44.6666666666667" style="68" customWidth="1"/>
    <col min="13058" max="13058" width="16.4416666666667" style="68" customWidth="1"/>
    <col min="13059" max="13061" width="13.6666666666667" style="68" customWidth="1"/>
    <col min="13062" max="13311" width="6.88333333333333" style="68"/>
    <col min="13312" max="13312" width="23.6666666666667" style="68" customWidth="1"/>
    <col min="13313" max="13313" width="44.6666666666667" style="68" customWidth="1"/>
    <col min="13314" max="13314" width="16.4416666666667" style="68" customWidth="1"/>
    <col min="13315" max="13317" width="13.6666666666667" style="68" customWidth="1"/>
    <col min="13318" max="13567" width="6.88333333333333" style="68"/>
    <col min="13568" max="13568" width="23.6666666666667" style="68" customWidth="1"/>
    <col min="13569" max="13569" width="44.6666666666667" style="68" customWidth="1"/>
    <col min="13570" max="13570" width="16.4416666666667" style="68" customWidth="1"/>
    <col min="13571" max="13573" width="13.6666666666667" style="68" customWidth="1"/>
    <col min="13574" max="13823" width="6.88333333333333" style="68"/>
    <col min="13824" max="13824" width="23.6666666666667" style="68" customWidth="1"/>
    <col min="13825" max="13825" width="44.6666666666667" style="68" customWidth="1"/>
    <col min="13826" max="13826" width="16.4416666666667" style="68" customWidth="1"/>
    <col min="13827" max="13829" width="13.6666666666667" style="68" customWidth="1"/>
    <col min="13830" max="14079" width="6.88333333333333" style="68"/>
    <col min="14080" max="14080" width="23.6666666666667" style="68" customWidth="1"/>
    <col min="14081" max="14081" width="44.6666666666667" style="68" customWidth="1"/>
    <col min="14082" max="14082" width="16.4416666666667" style="68" customWidth="1"/>
    <col min="14083" max="14085" width="13.6666666666667" style="68" customWidth="1"/>
    <col min="14086" max="14335" width="6.88333333333333" style="68"/>
    <col min="14336" max="14336" width="23.6666666666667" style="68" customWidth="1"/>
    <col min="14337" max="14337" width="44.6666666666667" style="68" customWidth="1"/>
    <col min="14338" max="14338" width="16.4416666666667" style="68" customWidth="1"/>
    <col min="14339" max="14341" width="13.6666666666667" style="68" customWidth="1"/>
    <col min="14342" max="14591" width="6.88333333333333" style="68"/>
    <col min="14592" max="14592" width="23.6666666666667" style="68" customWidth="1"/>
    <col min="14593" max="14593" width="44.6666666666667" style="68" customWidth="1"/>
    <col min="14594" max="14594" width="16.4416666666667" style="68" customWidth="1"/>
    <col min="14595" max="14597" width="13.6666666666667" style="68" customWidth="1"/>
    <col min="14598" max="14847" width="6.88333333333333" style="68"/>
    <col min="14848" max="14848" width="23.6666666666667" style="68" customWidth="1"/>
    <col min="14849" max="14849" width="44.6666666666667" style="68" customWidth="1"/>
    <col min="14850" max="14850" width="16.4416666666667" style="68" customWidth="1"/>
    <col min="14851" max="14853" width="13.6666666666667" style="68" customWidth="1"/>
    <col min="14854" max="15103" width="6.88333333333333" style="68"/>
    <col min="15104" max="15104" width="23.6666666666667" style="68" customWidth="1"/>
    <col min="15105" max="15105" width="44.6666666666667" style="68" customWidth="1"/>
    <col min="15106" max="15106" width="16.4416666666667" style="68" customWidth="1"/>
    <col min="15107" max="15109" width="13.6666666666667" style="68" customWidth="1"/>
    <col min="15110" max="15359" width="6.88333333333333" style="68"/>
    <col min="15360" max="15360" width="23.6666666666667" style="68" customWidth="1"/>
    <col min="15361" max="15361" width="44.6666666666667" style="68" customWidth="1"/>
    <col min="15362" max="15362" width="16.4416666666667" style="68" customWidth="1"/>
    <col min="15363" max="15365" width="13.6666666666667" style="68" customWidth="1"/>
    <col min="15366" max="15615" width="6.88333333333333" style="68"/>
    <col min="15616" max="15616" width="23.6666666666667" style="68" customWidth="1"/>
    <col min="15617" max="15617" width="44.6666666666667" style="68" customWidth="1"/>
    <col min="15618" max="15618" width="16.4416666666667" style="68" customWidth="1"/>
    <col min="15619" max="15621" width="13.6666666666667" style="68" customWidth="1"/>
    <col min="15622" max="15871" width="6.88333333333333" style="68"/>
    <col min="15872" max="15872" width="23.6666666666667" style="68" customWidth="1"/>
    <col min="15873" max="15873" width="44.6666666666667" style="68" customWidth="1"/>
    <col min="15874" max="15874" width="16.4416666666667" style="68" customWidth="1"/>
    <col min="15875" max="15877" width="13.6666666666667" style="68" customWidth="1"/>
    <col min="15878" max="16127" width="6.88333333333333" style="68"/>
    <col min="16128" max="16128" width="23.6666666666667" style="68" customWidth="1"/>
    <col min="16129" max="16129" width="44.6666666666667" style="68" customWidth="1"/>
    <col min="16130" max="16130" width="16.4416666666667" style="68" customWidth="1"/>
    <col min="16131" max="16133" width="13.6666666666667" style="68" customWidth="1"/>
    <col min="16134" max="16384" width="6.88333333333333" style="68"/>
  </cols>
  <sheetData>
    <row r="1" ht="20.1" customHeight="1" spans="1:1">
      <c r="A1" s="69" t="s">
        <v>335</v>
      </c>
    </row>
    <row r="2" ht="36" customHeight="1" spans="1:5">
      <c r="A2" s="151" t="s">
        <v>336</v>
      </c>
      <c r="B2" s="128"/>
      <c r="C2" s="128"/>
      <c r="D2" s="128"/>
      <c r="E2" s="128"/>
    </row>
    <row r="3" ht="20.1" customHeight="1" spans="1:5">
      <c r="A3" s="141"/>
      <c r="B3" s="128"/>
      <c r="C3" s="128"/>
      <c r="D3" s="128"/>
      <c r="E3" s="128"/>
    </row>
    <row r="4" ht="20.1" customHeight="1" spans="1:5">
      <c r="A4" s="106"/>
      <c r="B4" s="153"/>
      <c r="C4" s="153"/>
      <c r="D4" s="153"/>
      <c r="E4" s="160" t="s">
        <v>313</v>
      </c>
    </row>
    <row r="5" ht="20.1" customHeight="1" spans="1:5">
      <c r="A5" s="110" t="s">
        <v>337</v>
      </c>
      <c r="B5" s="110"/>
      <c r="C5" s="110" t="s">
        <v>338</v>
      </c>
      <c r="D5" s="110"/>
      <c r="E5" s="110"/>
    </row>
    <row r="6" ht="20.1" customHeight="1" spans="1:5">
      <c r="A6" s="111" t="s">
        <v>339</v>
      </c>
      <c r="B6" s="111" t="s">
        <v>340</v>
      </c>
      <c r="C6" s="111" t="s">
        <v>341</v>
      </c>
      <c r="D6" s="111" t="s">
        <v>342</v>
      </c>
      <c r="E6" s="111" t="s">
        <v>343</v>
      </c>
    </row>
    <row r="7" ht="20.1" customHeight="1" spans="1:5">
      <c r="A7" s="78"/>
      <c r="B7" s="79" t="s">
        <v>318</v>
      </c>
      <c r="C7" s="80">
        <f>D7+E7</f>
        <v>657.67</v>
      </c>
      <c r="D7" s="80">
        <f>D8+D12+D16+D20</f>
        <v>585.67</v>
      </c>
      <c r="E7" s="80">
        <f>E8</f>
        <v>72</v>
      </c>
    </row>
    <row r="8" ht="20.1" customHeight="1" spans="1:5">
      <c r="A8" s="81" t="s">
        <v>344</v>
      </c>
      <c r="B8" s="82" t="s">
        <v>325</v>
      </c>
      <c r="C8" s="80">
        <f>C9</f>
        <v>571.51</v>
      </c>
      <c r="D8" s="80">
        <f>D9</f>
        <v>499.51</v>
      </c>
      <c r="E8" s="80">
        <v>72</v>
      </c>
    </row>
    <row r="9" ht="20" customHeight="1" spans="1:5">
      <c r="A9" s="81" t="s">
        <v>345</v>
      </c>
      <c r="B9" s="82" t="s">
        <v>346</v>
      </c>
      <c r="C9" s="80">
        <f>C10+C11</f>
        <v>571.51</v>
      </c>
      <c r="D9" s="80">
        <v>499.51</v>
      </c>
      <c r="E9" s="80">
        <v>0</v>
      </c>
    </row>
    <row r="10" ht="20" customHeight="1" spans="1:5">
      <c r="A10" s="81" t="s">
        <v>347</v>
      </c>
      <c r="B10" s="83" t="s">
        <v>348</v>
      </c>
      <c r="C10" s="80">
        <f>D10</f>
        <v>499.51</v>
      </c>
      <c r="D10" s="80">
        <v>499.51</v>
      </c>
      <c r="E10" s="80" t="s">
        <v>349</v>
      </c>
    </row>
    <row r="11" ht="17" customHeight="1" spans="1:5">
      <c r="A11" s="81" t="s">
        <v>350</v>
      </c>
      <c r="B11" s="83" t="s">
        <v>351</v>
      </c>
      <c r="C11" s="80">
        <v>72</v>
      </c>
      <c r="D11" s="80" t="s">
        <v>349</v>
      </c>
      <c r="E11" s="80">
        <v>72</v>
      </c>
    </row>
    <row r="12" ht="21" customHeight="1" spans="1:5">
      <c r="A12" s="81" t="s">
        <v>352</v>
      </c>
      <c r="B12" s="82" t="s">
        <v>327</v>
      </c>
      <c r="C12" s="80">
        <f>C13</f>
        <v>42.07</v>
      </c>
      <c r="D12" s="80">
        <v>42.07</v>
      </c>
      <c r="E12" s="80" t="s">
        <v>349</v>
      </c>
    </row>
    <row r="13" s="70" customFormat="1" ht="19" customHeight="1" spans="1:5">
      <c r="A13" s="81" t="s">
        <v>353</v>
      </c>
      <c r="B13" s="82" t="s">
        <v>354</v>
      </c>
      <c r="C13" s="80">
        <f>C14+C15</f>
        <v>42.07</v>
      </c>
      <c r="D13" s="80">
        <f>D14+D15</f>
        <v>42.07</v>
      </c>
      <c r="E13" s="80" t="s">
        <v>349</v>
      </c>
    </row>
    <row r="14" ht="21" customHeight="1" spans="1:5">
      <c r="A14" s="81" t="s">
        <v>355</v>
      </c>
      <c r="B14" s="82" t="s">
        <v>356</v>
      </c>
      <c r="C14" s="80">
        <v>28.05</v>
      </c>
      <c r="D14" s="80">
        <v>28.05</v>
      </c>
      <c r="E14" s="80" t="s">
        <v>349</v>
      </c>
    </row>
    <row r="15" ht="15" customHeight="1" spans="1:5">
      <c r="A15" s="81" t="s">
        <v>357</v>
      </c>
      <c r="B15" s="82" t="s">
        <v>358</v>
      </c>
      <c r="C15" s="80">
        <v>14.02</v>
      </c>
      <c r="D15" s="80">
        <v>14.02</v>
      </c>
      <c r="E15" s="80" t="s">
        <v>349</v>
      </c>
    </row>
    <row r="16" ht="18" customHeight="1" spans="1:5">
      <c r="A16" s="81" t="s">
        <v>359</v>
      </c>
      <c r="B16" s="82" t="s">
        <v>360</v>
      </c>
      <c r="C16" s="80">
        <f>C17</f>
        <v>23.05</v>
      </c>
      <c r="D16" s="80">
        <f>D17</f>
        <v>23.05</v>
      </c>
      <c r="E16" s="80" t="s">
        <v>349</v>
      </c>
    </row>
    <row r="17" ht="15" customHeight="1" spans="1:5">
      <c r="A17" s="81" t="s">
        <v>361</v>
      </c>
      <c r="B17" s="82" t="s">
        <v>362</v>
      </c>
      <c r="C17" s="80">
        <f>C18+C19</f>
        <v>23.05</v>
      </c>
      <c r="D17" s="80">
        <f>D18+D19</f>
        <v>23.05</v>
      </c>
      <c r="E17" s="80" t="s">
        <v>349</v>
      </c>
    </row>
    <row r="18" ht="19" customHeight="1" spans="1:5">
      <c r="A18" s="81" t="s">
        <v>363</v>
      </c>
      <c r="B18" s="82" t="s">
        <v>364</v>
      </c>
      <c r="C18" s="80">
        <v>16.65</v>
      </c>
      <c r="D18" s="80">
        <v>16.65</v>
      </c>
      <c r="E18" s="80" t="s">
        <v>349</v>
      </c>
    </row>
    <row r="19" ht="18" customHeight="1" spans="1:5">
      <c r="A19" s="81" t="s">
        <v>365</v>
      </c>
      <c r="B19" s="82" t="s">
        <v>366</v>
      </c>
      <c r="C19" s="80">
        <v>6.4</v>
      </c>
      <c r="D19" s="80">
        <v>6.4</v>
      </c>
      <c r="E19" s="80" t="s">
        <v>349</v>
      </c>
    </row>
    <row r="20" ht="19" customHeight="1" spans="1:5">
      <c r="A20" s="81" t="s">
        <v>367</v>
      </c>
      <c r="B20" s="82" t="s">
        <v>331</v>
      </c>
      <c r="C20" s="80">
        <f>C21</f>
        <v>21.04</v>
      </c>
      <c r="D20" s="80">
        <f>D21</f>
        <v>21.04</v>
      </c>
      <c r="E20" s="80" t="s">
        <v>349</v>
      </c>
    </row>
    <row r="21" ht="20" customHeight="1" spans="1:5">
      <c r="A21" s="81" t="s">
        <v>368</v>
      </c>
      <c r="B21" s="82" t="s">
        <v>369</v>
      </c>
      <c r="C21" s="80">
        <f>C22</f>
        <v>21.04</v>
      </c>
      <c r="D21" s="80">
        <f>D22</f>
        <v>21.04</v>
      </c>
      <c r="E21" s="80" t="s">
        <v>349</v>
      </c>
    </row>
    <row r="22" ht="16" customHeight="1" spans="1:5">
      <c r="A22" s="81" t="s">
        <v>370</v>
      </c>
      <c r="B22" s="82" t="s">
        <v>371</v>
      </c>
      <c r="C22" s="80">
        <v>21.04</v>
      </c>
      <c r="D22" s="80">
        <v>21.04</v>
      </c>
      <c r="E22" s="80" t="s">
        <v>349</v>
      </c>
    </row>
    <row r="23" customHeight="1" spans="1:5">
      <c r="A23" s="161"/>
      <c r="B23" s="162"/>
      <c r="C23" s="163"/>
      <c r="D23" s="163"/>
      <c r="E23" s="163"/>
    </row>
    <row r="24" customHeight="1" spans="1:5">
      <c r="A24" s="139" t="s">
        <v>372</v>
      </c>
      <c r="B24" s="70"/>
      <c r="C24" s="70"/>
      <c r="D24" s="70"/>
      <c r="E24" s="70"/>
    </row>
    <row r="25" customHeight="1" spans="1:5">
      <c r="A25" s="70"/>
      <c r="B25" s="70"/>
      <c r="C25" s="70"/>
      <c r="D25" s="70"/>
      <c r="E25" s="70"/>
    </row>
    <row r="26" customHeight="1" spans="1:5">
      <c r="A26" s="70"/>
      <c r="B26" s="70"/>
      <c r="C26" s="70"/>
      <c r="D26" s="70"/>
      <c r="E26" s="70"/>
    </row>
    <row r="27" customHeight="1" spans="1:5">
      <c r="A27" s="70"/>
      <c r="B27" s="70"/>
      <c r="C27" s="70"/>
      <c r="D27" s="70"/>
      <c r="E27" s="70"/>
    </row>
    <row r="28" customHeight="1" spans="1:5">
      <c r="A28" s="70"/>
      <c r="B28" s="70"/>
      <c r="D28" s="70"/>
      <c r="E28" s="70"/>
    </row>
    <row r="29" customHeight="1" spans="1:5">
      <c r="A29" s="70"/>
      <c r="B29" s="70"/>
      <c r="D29" s="70"/>
      <c r="E29" s="70"/>
    </row>
    <row r="30" customHeight="1" spans="1:5">
      <c r="A30" s="70"/>
      <c r="B30" s="70"/>
      <c r="C30" s="70"/>
      <c r="D30" s="70"/>
      <c r="E30" s="70"/>
    </row>
    <row r="31" customHeight="1" spans="1:2">
      <c r="A31" s="70"/>
      <c r="B31" s="70"/>
    </row>
    <row r="32" customHeight="1" spans="1:4">
      <c r="A32" s="70"/>
      <c r="B32" s="70"/>
      <c r="D32" s="70"/>
    </row>
    <row r="33" customHeight="1" spans="1:2">
      <c r="A33" s="70"/>
      <c r="B33" s="70"/>
    </row>
    <row r="34" customHeight="1" spans="1:2">
      <c r="A34" s="70"/>
      <c r="B34" s="70"/>
    </row>
    <row r="35" customHeight="1" spans="2:3">
      <c r="B35" s="70"/>
      <c r="C35" s="70"/>
    </row>
    <row r="37" customHeight="1" spans="1:1">
      <c r="A37" s="70"/>
    </row>
    <row r="39" customHeight="1" spans="2:2">
      <c r="B39" s="70"/>
    </row>
    <row r="40" customHeight="1" spans="2:2">
      <c r="B40" s="70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showGridLines="0" showZeros="0" workbookViewId="0">
      <selection activeCell="D10" sqref="D10"/>
    </sheetView>
  </sheetViews>
  <sheetFormatPr defaultColWidth="6.88333333333333" defaultRowHeight="20.1" customHeight="1"/>
  <cols>
    <col min="1" max="1" width="14.4416666666667" style="68" customWidth="1"/>
    <col min="2" max="2" width="33.3333333333333" style="68" customWidth="1"/>
    <col min="3" max="3" width="16.5583333333333" style="68" customWidth="1"/>
    <col min="4" max="4" width="17.775" style="68" customWidth="1"/>
    <col min="5" max="5" width="17.6666666666667" style="68" customWidth="1"/>
    <col min="6" max="256" width="6.88333333333333" style="68"/>
    <col min="257" max="257" width="14.4416666666667" style="68" customWidth="1"/>
    <col min="258" max="258" width="33.3333333333333" style="68" customWidth="1"/>
    <col min="259" max="261" width="20.6666666666667" style="68" customWidth="1"/>
    <col min="262" max="512" width="6.88333333333333" style="68"/>
    <col min="513" max="513" width="14.4416666666667" style="68" customWidth="1"/>
    <col min="514" max="514" width="33.3333333333333" style="68" customWidth="1"/>
    <col min="515" max="517" width="20.6666666666667" style="68" customWidth="1"/>
    <col min="518" max="768" width="6.88333333333333" style="68"/>
    <col min="769" max="769" width="14.4416666666667" style="68" customWidth="1"/>
    <col min="770" max="770" width="33.3333333333333" style="68" customWidth="1"/>
    <col min="771" max="773" width="20.6666666666667" style="68" customWidth="1"/>
    <col min="774" max="1024" width="6.88333333333333" style="68"/>
    <col min="1025" max="1025" width="14.4416666666667" style="68" customWidth="1"/>
    <col min="1026" max="1026" width="33.3333333333333" style="68" customWidth="1"/>
    <col min="1027" max="1029" width="20.6666666666667" style="68" customWidth="1"/>
    <col min="1030" max="1280" width="6.88333333333333" style="68"/>
    <col min="1281" max="1281" width="14.4416666666667" style="68" customWidth="1"/>
    <col min="1282" max="1282" width="33.3333333333333" style="68" customWidth="1"/>
    <col min="1283" max="1285" width="20.6666666666667" style="68" customWidth="1"/>
    <col min="1286" max="1536" width="6.88333333333333" style="68"/>
    <col min="1537" max="1537" width="14.4416666666667" style="68" customWidth="1"/>
    <col min="1538" max="1538" width="33.3333333333333" style="68" customWidth="1"/>
    <col min="1539" max="1541" width="20.6666666666667" style="68" customWidth="1"/>
    <col min="1542" max="1792" width="6.88333333333333" style="68"/>
    <col min="1793" max="1793" width="14.4416666666667" style="68" customWidth="1"/>
    <col min="1794" max="1794" width="33.3333333333333" style="68" customWidth="1"/>
    <col min="1795" max="1797" width="20.6666666666667" style="68" customWidth="1"/>
    <col min="1798" max="2048" width="6.88333333333333" style="68"/>
    <col min="2049" max="2049" width="14.4416666666667" style="68" customWidth="1"/>
    <col min="2050" max="2050" width="33.3333333333333" style="68" customWidth="1"/>
    <col min="2051" max="2053" width="20.6666666666667" style="68" customWidth="1"/>
    <col min="2054" max="2304" width="6.88333333333333" style="68"/>
    <col min="2305" max="2305" width="14.4416666666667" style="68" customWidth="1"/>
    <col min="2306" max="2306" width="33.3333333333333" style="68" customWidth="1"/>
    <col min="2307" max="2309" width="20.6666666666667" style="68" customWidth="1"/>
    <col min="2310" max="2560" width="6.88333333333333" style="68"/>
    <col min="2561" max="2561" width="14.4416666666667" style="68" customWidth="1"/>
    <col min="2562" max="2562" width="33.3333333333333" style="68" customWidth="1"/>
    <col min="2563" max="2565" width="20.6666666666667" style="68" customWidth="1"/>
    <col min="2566" max="2816" width="6.88333333333333" style="68"/>
    <col min="2817" max="2817" width="14.4416666666667" style="68" customWidth="1"/>
    <col min="2818" max="2818" width="33.3333333333333" style="68" customWidth="1"/>
    <col min="2819" max="2821" width="20.6666666666667" style="68" customWidth="1"/>
    <col min="2822" max="3072" width="6.88333333333333" style="68"/>
    <col min="3073" max="3073" width="14.4416666666667" style="68" customWidth="1"/>
    <col min="3074" max="3074" width="33.3333333333333" style="68" customWidth="1"/>
    <col min="3075" max="3077" width="20.6666666666667" style="68" customWidth="1"/>
    <col min="3078" max="3328" width="6.88333333333333" style="68"/>
    <col min="3329" max="3329" width="14.4416666666667" style="68" customWidth="1"/>
    <col min="3330" max="3330" width="33.3333333333333" style="68" customWidth="1"/>
    <col min="3331" max="3333" width="20.6666666666667" style="68" customWidth="1"/>
    <col min="3334" max="3584" width="6.88333333333333" style="68"/>
    <col min="3585" max="3585" width="14.4416666666667" style="68" customWidth="1"/>
    <col min="3586" max="3586" width="33.3333333333333" style="68" customWidth="1"/>
    <col min="3587" max="3589" width="20.6666666666667" style="68" customWidth="1"/>
    <col min="3590" max="3840" width="6.88333333333333" style="68"/>
    <col min="3841" max="3841" width="14.4416666666667" style="68" customWidth="1"/>
    <col min="3842" max="3842" width="33.3333333333333" style="68" customWidth="1"/>
    <col min="3843" max="3845" width="20.6666666666667" style="68" customWidth="1"/>
    <col min="3846" max="4096" width="6.88333333333333" style="68"/>
    <col min="4097" max="4097" width="14.4416666666667" style="68" customWidth="1"/>
    <col min="4098" max="4098" width="33.3333333333333" style="68" customWidth="1"/>
    <col min="4099" max="4101" width="20.6666666666667" style="68" customWidth="1"/>
    <col min="4102" max="4352" width="6.88333333333333" style="68"/>
    <col min="4353" max="4353" width="14.4416666666667" style="68" customWidth="1"/>
    <col min="4354" max="4354" width="33.3333333333333" style="68" customWidth="1"/>
    <col min="4355" max="4357" width="20.6666666666667" style="68" customWidth="1"/>
    <col min="4358" max="4608" width="6.88333333333333" style="68"/>
    <col min="4609" max="4609" width="14.4416666666667" style="68" customWidth="1"/>
    <col min="4610" max="4610" width="33.3333333333333" style="68" customWidth="1"/>
    <col min="4611" max="4613" width="20.6666666666667" style="68" customWidth="1"/>
    <col min="4614" max="4864" width="6.88333333333333" style="68"/>
    <col min="4865" max="4865" width="14.4416666666667" style="68" customWidth="1"/>
    <col min="4866" max="4866" width="33.3333333333333" style="68" customWidth="1"/>
    <col min="4867" max="4869" width="20.6666666666667" style="68" customWidth="1"/>
    <col min="4870" max="5120" width="6.88333333333333" style="68"/>
    <col min="5121" max="5121" width="14.4416666666667" style="68" customWidth="1"/>
    <col min="5122" max="5122" width="33.3333333333333" style="68" customWidth="1"/>
    <col min="5123" max="5125" width="20.6666666666667" style="68" customWidth="1"/>
    <col min="5126" max="5376" width="6.88333333333333" style="68"/>
    <col min="5377" max="5377" width="14.4416666666667" style="68" customWidth="1"/>
    <col min="5378" max="5378" width="33.3333333333333" style="68" customWidth="1"/>
    <col min="5379" max="5381" width="20.6666666666667" style="68" customWidth="1"/>
    <col min="5382" max="5632" width="6.88333333333333" style="68"/>
    <col min="5633" max="5633" width="14.4416666666667" style="68" customWidth="1"/>
    <col min="5634" max="5634" width="33.3333333333333" style="68" customWidth="1"/>
    <col min="5635" max="5637" width="20.6666666666667" style="68" customWidth="1"/>
    <col min="5638" max="5888" width="6.88333333333333" style="68"/>
    <col min="5889" max="5889" width="14.4416666666667" style="68" customWidth="1"/>
    <col min="5890" max="5890" width="33.3333333333333" style="68" customWidth="1"/>
    <col min="5891" max="5893" width="20.6666666666667" style="68" customWidth="1"/>
    <col min="5894" max="6144" width="6.88333333333333" style="68"/>
    <col min="6145" max="6145" width="14.4416666666667" style="68" customWidth="1"/>
    <col min="6146" max="6146" width="33.3333333333333" style="68" customWidth="1"/>
    <col min="6147" max="6149" width="20.6666666666667" style="68" customWidth="1"/>
    <col min="6150" max="6400" width="6.88333333333333" style="68"/>
    <col min="6401" max="6401" width="14.4416666666667" style="68" customWidth="1"/>
    <col min="6402" max="6402" width="33.3333333333333" style="68" customWidth="1"/>
    <col min="6403" max="6405" width="20.6666666666667" style="68" customWidth="1"/>
    <col min="6406" max="6656" width="6.88333333333333" style="68"/>
    <col min="6657" max="6657" width="14.4416666666667" style="68" customWidth="1"/>
    <col min="6658" max="6658" width="33.3333333333333" style="68" customWidth="1"/>
    <col min="6659" max="6661" width="20.6666666666667" style="68" customWidth="1"/>
    <col min="6662" max="6912" width="6.88333333333333" style="68"/>
    <col min="6913" max="6913" width="14.4416666666667" style="68" customWidth="1"/>
    <col min="6914" max="6914" width="33.3333333333333" style="68" customWidth="1"/>
    <col min="6915" max="6917" width="20.6666666666667" style="68" customWidth="1"/>
    <col min="6918" max="7168" width="6.88333333333333" style="68"/>
    <col min="7169" max="7169" width="14.4416666666667" style="68" customWidth="1"/>
    <col min="7170" max="7170" width="33.3333333333333" style="68" customWidth="1"/>
    <col min="7171" max="7173" width="20.6666666666667" style="68" customWidth="1"/>
    <col min="7174" max="7424" width="6.88333333333333" style="68"/>
    <col min="7425" max="7425" width="14.4416666666667" style="68" customWidth="1"/>
    <col min="7426" max="7426" width="33.3333333333333" style="68" customWidth="1"/>
    <col min="7427" max="7429" width="20.6666666666667" style="68" customWidth="1"/>
    <col min="7430" max="7680" width="6.88333333333333" style="68"/>
    <col min="7681" max="7681" width="14.4416666666667" style="68" customWidth="1"/>
    <col min="7682" max="7682" width="33.3333333333333" style="68" customWidth="1"/>
    <col min="7683" max="7685" width="20.6666666666667" style="68" customWidth="1"/>
    <col min="7686" max="7936" width="6.88333333333333" style="68"/>
    <col min="7937" max="7937" width="14.4416666666667" style="68" customWidth="1"/>
    <col min="7938" max="7938" width="33.3333333333333" style="68" customWidth="1"/>
    <col min="7939" max="7941" width="20.6666666666667" style="68" customWidth="1"/>
    <col min="7942" max="8192" width="6.88333333333333" style="68"/>
    <col min="8193" max="8193" width="14.4416666666667" style="68" customWidth="1"/>
    <col min="8194" max="8194" width="33.3333333333333" style="68" customWidth="1"/>
    <col min="8195" max="8197" width="20.6666666666667" style="68" customWidth="1"/>
    <col min="8198" max="8448" width="6.88333333333333" style="68"/>
    <col min="8449" max="8449" width="14.4416666666667" style="68" customWidth="1"/>
    <col min="8450" max="8450" width="33.3333333333333" style="68" customWidth="1"/>
    <col min="8451" max="8453" width="20.6666666666667" style="68" customWidth="1"/>
    <col min="8454" max="8704" width="6.88333333333333" style="68"/>
    <col min="8705" max="8705" width="14.4416666666667" style="68" customWidth="1"/>
    <col min="8706" max="8706" width="33.3333333333333" style="68" customWidth="1"/>
    <col min="8707" max="8709" width="20.6666666666667" style="68" customWidth="1"/>
    <col min="8710" max="8960" width="6.88333333333333" style="68"/>
    <col min="8961" max="8961" width="14.4416666666667" style="68" customWidth="1"/>
    <col min="8962" max="8962" width="33.3333333333333" style="68" customWidth="1"/>
    <col min="8963" max="8965" width="20.6666666666667" style="68" customWidth="1"/>
    <col min="8966" max="9216" width="6.88333333333333" style="68"/>
    <col min="9217" max="9217" width="14.4416666666667" style="68" customWidth="1"/>
    <col min="9218" max="9218" width="33.3333333333333" style="68" customWidth="1"/>
    <col min="9219" max="9221" width="20.6666666666667" style="68" customWidth="1"/>
    <col min="9222" max="9472" width="6.88333333333333" style="68"/>
    <col min="9473" max="9473" width="14.4416666666667" style="68" customWidth="1"/>
    <col min="9474" max="9474" width="33.3333333333333" style="68" customWidth="1"/>
    <col min="9475" max="9477" width="20.6666666666667" style="68" customWidth="1"/>
    <col min="9478" max="9728" width="6.88333333333333" style="68"/>
    <col min="9729" max="9729" width="14.4416666666667" style="68" customWidth="1"/>
    <col min="9730" max="9730" width="33.3333333333333" style="68" customWidth="1"/>
    <col min="9731" max="9733" width="20.6666666666667" style="68" customWidth="1"/>
    <col min="9734" max="9984" width="6.88333333333333" style="68"/>
    <col min="9985" max="9985" width="14.4416666666667" style="68" customWidth="1"/>
    <col min="9986" max="9986" width="33.3333333333333" style="68" customWidth="1"/>
    <col min="9987" max="9989" width="20.6666666666667" style="68" customWidth="1"/>
    <col min="9990" max="10240" width="6.88333333333333" style="68"/>
    <col min="10241" max="10241" width="14.4416666666667" style="68" customWidth="1"/>
    <col min="10242" max="10242" width="33.3333333333333" style="68" customWidth="1"/>
    <col min="10243" max="10245" width="20.6666666666667" style="68" customWidth="1"/>
    <col min="10246" max="10496" width="6.88333333333333" style="68"/>
    <col min="10497" max="10497" width="14.4416666666667" style="68" customWidth="1"/>
    <col min="10498" max="10498" width="33.3333333333333" style="68" customWidth="1"/>
    <col min="10499" max="10501" width="20.6666666666667" style="68" customWidth="1"/>
    <col min="10502" max="10752" width="6.88333333333333" style="68"/>
    <col min="10753" max="10753" width="14.4416666666667" style="68" customWidth="1"/>
    <col min="10754" max="10754" width="33.3333333333333" style="68" customWidth="1"/>
    <col min="10755" max="10757" width="20.6666666666667" style="68" customWidth="1"/>
    <col min="10758" max="11008" width="6.88333333333333" style="68"/>
    <col min="11009" max="11009" width="14.4416666666667" style="68" customWidth="1"/>
    <col min="11010" max="11010" width="33.3333333333333" style="68" customWidth="1"/>
    <col min="11011" max="11013" width="20.6666666666667" style="68" customWidth="1"/>
    <col min="11014" max="11264" width="6.88333333333333" style="68"/>
    <col min="11265" max="11265" width="14.4416666666667" style="68" customWidth="1"/>
    <col min="11266" max="11266" width="33.3333333333333" style="68" customWidth="1"/>
    <col min="11267" max="11269" width="20.6666666666667" style="68" customWidth="1"/>
    <col min="11270" max="11520" width="6.88333333333333" style="68"/>
    <col min="11521" max="11521" width="14.4416666666667" style="68" customWidth="1"/>
    <col min="11522" max="11522" width="33.3333333333333" style="68" customWidth="1"/>
    <col min="11523" max="11525" width="20.6666666666667" style="68" customWidth="1"/>
    <col min="11526" max="11776" width="6.88333333333333" style="68"/>
    <col min="11777" max="11777" width="14.4416666666667" style="68" customWidth="1"/>
    <col min="11778" max="11778" width="33.3333333333333" style="68" customWidth="1"/>
    <col min="11779" max="11781" width="20.6666666666667" style="68" customWidth="1"/>
    <col min="11782" max="12032" width="6.88333333333333" style="68"/>
    <col min="12033" max="12033" width="14.4416666666667" style="68" customWidth="1"/>
    <col min="12034" max="12034" width="33.3333333333333" style="68" customWidth="1"/>
    <col min="12035" max="12037" width="20.6666666666667" style="68" customWidth="1"/>
    <col min="12038" max="12288" width="6.88333333333333" style="68"/>
    <col min="12289" max="12289" width="14.4416666666667" style="68" customWidth="1"/>
    <col min="12290" max="12290" width="33.3333333333333" style="68" customWidth="1"/>
    <col min="12291" max="12293" width="20.6666666666667" style="68" customWidth="1"/>
    <col min="12294" max="12544" width="6.88333333333333" style="68"/>
    <col min="12545" max="12545" width="14.4416666666667" style="68" customWidth="1"/>
    <col min="12546" max="12546" width="33.3333333333333" style="68" customWidth="1"/>
    <col min="12547" max="12549" width="20.6666666666667" style="68" customWidth="1"/>
    <col min="12550" max="12800" width="6.88333333333333" style="68"/>
    <col min="12801" max="12801" width="14.4416666666667" style="68" customWidth="1"/>
    <col min="12802" max="12802" width="33.3333333333333" style="68" customWidth="1"/>
    <col min="12803" max="12805" width="20.6666666666667" style="68" customWidth="1"/>
    <col min="12806" max="13056" width="6.88333333333333" style="68"/>
    <col min="13057" max="13057" width="14.4416666666667" style="68" customWidth="1"/>
    <col min="13058" max="13058" width="33.3333333333333" style="68" customWidth="1"/>
    <col min="13059" max="13061" width="20.6666666666667" style="68" customWidth="1"/>
    <col min="13062" max="13312" width="6.88333333333333" style="68"/>
    <col min="13313" max="13313" width="14.4416666666667" style="68" customWidth="1"/>
    <col min="13314" max="13314" width="33.3333333333333" style="68" customWidth="1"/>
    <col min="13315" max="13317" width="20.6666666666667" style="68" customWidth="1"/>
    <col min="13318" max="13568" width="6.88333333333333" style="68"/>
    <col min="13569" max="13569" width="14.4416666666667" style="68" customWidth="1"/>
    <col min="13570" max="13570" width="33.3333333333333" style="68" customWidth="1"/>
    <col min="13571" max="13573" width="20.6666666666667" style="68" customWidth="1"/>
    <col min="13574" max="13824" width="6.88333333333333" style="68"/>
    <col min="13825" max="13825" width="14.4416666666667" style="68" customWidth="1"/>
    <col min="13826" max="13826" width="33.3333333333333" style="68" customWidth="1"/>
    <col min="13827" max="13829" width="20.6666666666667" style="68" customWidth="1"/>
    <col min="13830" max="14080" width="6.88333333333333" style="68"/>
    <col min="14081" max="14081" width="14.4416666666667" style="68" customWidth="1"/>
    <col min="14082" max="14082" width="33.3333333333333" style="68" customWidth="1"/>
    <col min="14083" max="14085" width="20.6666666666667" style="68" customWidth="1"/>
    <col min="14086" max="14336" width="6.88333333333333" style="68"/>
    <col min="14337" max="14337" width="14.4416666666667" style="68" customWidth="1"/>
    <col min="14338" max="14338" width="33.3333333333333" style="68" customWidth="1"/>
    <col min="14339" max="14341" width="20.6666666666667" style="68" customWidth="1"/>
    <col min="14342" max="14592" width="6.88333333333333" style="68"/>
    <col min="14593" max="14593" width="14.4416666666667" style="68" customWidth="1"/>
    <col min="14594" max="14594" width="33.3333333333333" style="68" customWidth="1"/>
    <col min="14595" max="14597" width="20.6666666666667" style="68" customWidth="1"/>
    <col min="14598" max="14848" width="6.88333333333333" style="68"/>
    <col min="14849" max="14849" width="14.4416666666667" style="68" customWidth="1"/>
    <col min="14850" max="14850" width="33.3333333333333" style="68" customWidth="1"/>
    <col min="14851" max="14853" width="20.6666666666667" style="68" customWidth="1"/>
    <col min="14854" max="15104" width="6.88333333333333" style="68"/>
    <col min="15105" max="15105" width="14.4416666666667" style="68" customWidth="1"/>
    <col min="15106" max="15106" width="33.3333333333333" style="68" customWidth="1"/>
    <col min="15107" max="15109" width="20.6666666666667" style="68" customWidth="1"/>
    <col min="15110" max="15360" width="6.88333333333333" style="68"/>
    <col min="15361" max="15361" width="14.4416666666667" style="68" customWidth="1"/>
    <col min="15362" max="15362" width="33.3333333333333" style="68" customWidth="1"/>
    <col min="15363" max="15365" width="20.6666666666667" style="68" customWidth="1"/>
    <col min="15366" max="15616" width="6.88333333333333" style="68"/>
    <col min="15617" max="15617" width="14.4416666666667" style="68" customWidth="1"/>
    <col min="15618" max="15618" width="33.3333333333333" style="68" customWidth="1"/>
    <col min="15619" max="15621" width="20.6666666666667" style="68" customWidth="1"/>
    <col min="15622" max="15872" width="6.88333333333333" style="68"/>
    <col min="15873" max="15873" width="14.4416666666667" style="68" customWidth="1"/>
    <col min="15874" max="15874" width="33.3333333333333" style="68" customWidth="1"/>
    <col min="15875" max="15877" width="20.6666666666667" style="68" customWidth="1"/>
    <col min="15878" max="16128" width="6.88333333333333" style="68"/>
    <col min="16129" max="16129" width="14.4416666666667" style="68" customWidth="1"/>
    <col min="16130" max="16130" width="33.3333333333333" style="68" customWidth="1"/>
    <col min="16131" max="16133" width="20.6666666666667" style="68" customWidth="1"/>
    <col min="16134" max="16384" width="6.88333333333333" style="68"/>
  </cols>
  <sheetData>
    <row r="1" customHeight="1" spans="1:5">
      <c r="A1" s="69" t="s">
        <v>373</v>
      </c>
      <c r="E1" s="150"/>
    </row>
    <row r="2" ht="44.25" customHeight="1" spans="1:5">
      <c r="A2" s="151" t="s">
        <v>374</v>
      </c>
      <c r="B2" s="152"/>
      <c r="C2" s="152"/>
      <c r="D2" s="152"/>
      <c r="E2" s="152"/>
    </row>
    <row r="3" customHeight="1" spans="1:5">
      <c r="A3" s="152"/>
      <c r="B3" s="152"/>
      <c r="C3" s="152"/>
      <c r="D3" s="152"/>
      <c r="E3" s="152"/>
    </row>
    <row r="4" s="142" customFormat="1" customHeight="1" spans="1:5">
      <c r="A4" s="106"/>
      <c r="B4" s="153"/>
      <c r="C4" s="153"/>
      <c r="D4" s="153"/>
      <c r="E4" s="154" t="s">
        <v>313</v>
      </c>
    </row>
    <row r="5" s="142" customFormat="1" customHeight="1" spans="1:5">
      <c r="A5" s="110" t="s">
        <v>375</v>
      </c>
      <c r="B5" s="110"/>
      <c r="C5" s="110" t="s">
        <v>376</v>
      </c>
      <c r="D5" s="110"/>
      <c r="E5" s="110"/>
    </row>
    <row r="6" s="142" customFormat="1" customHeight="1" spans="1:5">
      <c r="A6" s="110" t="s">
        <v>339</v>
      </c>
      <c r="B6" s="110" t="s">
        <v>340</v>
      </c>
      <c r="C6" s="110" t="s">
        <v>318</v>
      </c>
      <c r="D6" s="110" t="s">
        <v>377</v>
      </c>
      <c r="E6" s="110" t="s">
        <v>378</v>
      </c>
    </row>
    <row r="7" s="142" customFormat="1" customHeight="1" spans="1:10">
      <c r="A7" s="155" t="s">
        <v>379</v>
      </c>
      <c r="B7" s="156" t="s">
        <v>380</v>
      </c>
      <c r="C7" s="80">
        <f>SUM(C8,C19,C30)</f>
        <v>585.67</v>
      </c>
      <c r="D7" s="80">
        <f>SUM(D8,D19,D30)</f>
        <v>464.46</v>
      </c>
      <c r="E7" s="80">
        <f>SUM(E8,E19,E30)</f>
        <v>121.21</v>
      </c>
      <c r="J7" s="126"/>
    </row>
    <row r="8" s="142" customFormat="1" customHeight="1" spans="1:7">
      <c r="A8" s="81" t="s">
        <v>381</v>
      </c>
      <c r="B8" s="82" t="s">
        <v>382</v>
      </c>
      <c r="C8" s="157">
        <f>D8</f>
        <v>368.64</v>
      </c>
      <c r="D8" s="157">
        <f>SUM(D9:D18)</f>
        <v>368.64</v>
      </c>
      <c r="E8" s="80"/>
      <c r="G8" s="126"/>
    </row>
    <row r="9" s="142" customFormat="1" customHeight="1" spans="1:11">
      <c r="A9" s="81" t="s">
        <v>383</v>
      </c>
      <c r="B9" s="82" t="s">
        <v>384</v>
      </c>
      <c r="C9" s="157">
        <f t="shared" ref="C9:C18" si="0">D9</f>
        <v>93.67</v>
      </c>
      <c r="D9" s="80">
        <v>93.67</v>
      </c>
      <c r="E9" s="80"/>
      <c r="F9" s="126"/>
      <c r="G9" s="126"/>
      <c r="K9" s="126"/>
    </row>
    <row r="10" s="142" customFormat="1" customHeight="1" spans="1:8">
      <c r="A10" s="81" t="s">
        <v>385</v>
      </c>
      <c r="B10" s="82" t="s">
        <v>386</v>
      </c>
      <c r="C10" s="157">
        <f t="shared" si="0"/>
        <v>68.39</v>
      </c>
      <c r="D10" s="80">
        <v>68.39</v>
      </c>
      <c r="E10" s="80"/>
      <c r="F10" s="126"/>
      <c r="H10" s="126"/>
    </row>
    <row r="11" s="142" customFormat="1" customHeight="1" spans="1:8">
      <c r="A11" s="81" t="s">
        <v>387</v>
      </c>
      <c r="B11" s="82" t="s">
        <v>388</v>
      </c>
      <c r="C11" s="157">
        <f t="shared" si="0"/>
        <v>13.25</v>
      </c>
      <c r="D11" s="80">
        <v>13.25</v>
      </c>
      <c r="E11" s="80"/>
      <c r="F11" s="126"/>
      <c r="H11" s="126"/>
    </row>
    <row r="12" s="142" customFormat="1" customHeight="1" spans="1:10">
      <c r="A12" s="81" t="s">
        <v>389</v>
      </c>
      <c r="B12" s="82" t="s">
        <v>390</v>
      </c>
      <c r="C12" s="157">
        <f t="shared" si="0"/>
        <v>28.05</v>
      </c>
      <c r="D12" s="80">
        <v>28.05</v>
      </c>
      <c r="E12" s="80"/>
      <c r="F12" s="126"/>
      <c r="J12" s="126"/>
    </row>
    <row r="13" s="142" customFormat="1" customHeight="1" spans="1:11">
      <c r="A13" s="81" t="s">
        <v>391</v>
      </c>
      <c r="B13" s="82" t="s">
        <v>392</v>
      </c>
      <c r="C13" s="157">
        <f t="shared" si="0"/>
        <v>14.02</v>
      </c>
      <c r="D13" s="80">
        <v>14.02</v>
      </c>
      <c r="E13" s="80"/>
      <c r="F13" s="126"/>
      <c r="G13" s="126"/>
      <c r="K13" s="126"/>
    </row>
    <row r="14" s="142" customFormat="1" customHeight="1" spans="1:11">
      <c r="A14" s="81" t="s">
        <v>393</v>
      </c>
      <c r="B14" s="82" t="s">
        <v>394</v>
      </c>
      <c r="C14" s="157">
        <f t="shared" si="0"/>
        <v>17.53</v>
      </c>
      <c r="D14" s="80">
        <v>17.53</v>
      </c>
      <c r="E14" s="80"/>
      <c r="F14" s="126"/>
      <c r="G14" s="126"/>
      <c r="H14" s="126"/>
      <c r="K14" s="126"/>
    </row>
    <row r="15" s="142" customFormat="1" customHeight="1" spans="1:11">
      <c r="A15" s="81" t="s">
        <v>395</v>
      </c>
      <c r="B15" s="82" t="s">
        <v>396</v>
      </c>
      <c r="C15" s="157">
        <f t="shared" si="0"/>
        <v>0.53</v>
      </c>
      <c r="D15" s="80">
        <v>0.53</v>
      </c>
      <c r="E15" s="80"/>
      <c r="F15" s="126"/>
      <c r="G15" s="126"/>
      <c r="K15" s="126"/>
    </row>
    <row r="16" s="142" customFormat="1" customHeight="1" spans="1:11">
      <c r="A16" s="81" t="s">
        <v>397</v>
      </c>
      <c r="B16" s="82" t="s">
        <v>398</v>
      </c>
      <c r="C16" s="157">
        <f t="shared" si="0"/>
        <v>21.04</v>
      </c>
      <c r="D16" s="80">
        <v>21.04</v>
      </c>
      <c r="E16" s="80"/>
      <c r="F16" s="126"/>
      <c r="G16" s="126"/>
      <c r="K16" s="126"/>
    </row>
    <row r="17" s="142" customFormat="1" customHeight="1" spans="1:11">
      <c r="A17" s="81" t="s">
        <v>399</v>
      </c>
      <c r="B17" s="82" t="s">
        <v>400</v>
      </c>
      <c r="C17" s="157">
        <f t="shared" si="0"/>
        <v>3.2</v>
      </c>
      <c r="D17" s="80">
        <v>3.2</v>
      </c>
      <c r="E17" s="80"/>
      <c r="F17" s="126"/>
      <c r="G17" s="126"/>
      <c r="I17" s="126"/>
      <c r="K17" s="126"/>
    </row>
    <row r="18" s="142" customFormat="1" customHeight="1" spans="1:11">
      <c r="A18" s="81" t="s">
        <v>401</v>
      </c>
      <c r="B18" s="82" t="s">
        <v>402</v>
      </c>
      <c r="C18" s="157">
        <f t="shared" si="0"/>
        <v>108.96</v>
      </c>
      <c r="D18" s="80">
        <v>108.96</v>
      </c>
      <c r="E18" s="80"/>
      <c r="F18" s="126"/>
      <c r="G18" s="126"/>
      <c r="K18" s="126"/>
    </row>
    <row r="19" s="142" customFormat="1" customHeight="1" spans="1:7">
      <c r="A19" s="81" t="s">
        <v>403</v>
      </c>
      <c r="B19" s="82" t="s">
        <v>404</v>
      </c>
      <c r="C19" s="157">
        <f>D19+E19</f>
        <v>129.45</v>
      </c>
      <c r="D19" s="157">
        <f>SUM(D20:D29)</f>
        <v>8.24</v>
      </c>
      <c r="E19" s="80">
        <f>SUM(E20:E29)</f>
        <v>121.21</v>
      </c>
      <c r="F19" s="126"/>
      <c r="G19" s="126"/>
    </row>
    <row r="20" s="142" customFormat="1" customHeight="1" spans="1:14">
      <c r="A20" s="81" t="s">
        <v>405</v>
      </c>
      <c r="B20" s="158" t="s">
        <v>406</v>
      </c>
      <c r="C20" s="157">
        <f t="shared" ref="C20:C29" si="1">D20+E20</f>
        <v>5.1</v>
      </c>
      <c r="D20" s="80"/>
      <c r="E20" s="80">
        <v>5.1</v>
      </c>
      <c r="F20" s="126"/>
      <c r="G20" s="126"/>
      <c r="H20" s="126"/>
      <c r="N20" s="126"/>
    </row>
    <row r="21" s="142" customFormat="1" customHeight="1" spans="1:8">
      <c r="A21" s="81" t="s">
        <v>407</v>
      </c>
      <c r="B21" s="159" t="s">
        <v>408</v>
      </c>
      <c r="C21" s="157">
        <f t="shared" si="1"/>
        <v>7.55</v>
      </c>
      <c r="D21" s="80"/>
      <c r="E21" s="80">
        <v>7.55</v>
      </c>
      <c r="F21" s="126"/>
      <c r="G21" s="126"/>
      <c r="H21" s="126"/>
    </row>
    <row r="22" s="142" customFormat="1" customHeight="1" spans="1:7">
      <c r="A22" s="81" t="s">
        <v>409</v>
      </c>
      <c r="B22" s="159" t="s">
        <v>410</v>
      </c>
      <c r="C22" s="157">
        <f t="shared" si="1"/>
        <v>0.8</v>
      </c>
      <c r="D22" s="80"/>
      <c r="E22" s="80">
        <v>0.8</v>
      </c>
      <c r="F22" s="126"/>
      <c r="G22" s="126"/>
    </row>
    <row r="23" s="142" customFormat="1" customHeight="1" spans="1:9">
      <c r="A23" s="81" t="s">
        <v>411</v>
      </c>
      <c r="B23" s="159" t="s">
        <v>412</v>
      </c>
      <c r="C23" s="157">
        <f t="shared" si="1"/>
        <v>1.4</v>
      </c>
      <c r="D23" s="80"/>
      <c r="E23" s="80">
        <v>1.4</v>
      </c>
      <c r="F23" s="126"/>
      <c r="G23" s="126"/>
      <c r="H23" s="126"/>
      <c r="I23" s="126"/>
    </row>
    <row r="24" s="142" customFormat="1" customHeight="1" spans="1:8">
      <c r="A24" s="81" t="s">
        <v>413</v>
      </c>
      <c r="B24" s="159" t="s">
        <v>414</v>
      </c>
      <c r="C24" s="157">
        <f t="shared" si="1"/>
        <v>0.28</v>
      </c>
      <c r="D24" s="80"/>
      <c r="E24" s="80">
        <v>0.28</v>
      </c>
      <c r="F24" s="126"/>
      <c r="G24" s="126"/>
      <c r="H24" s="126"/>
    </row>
    <row r="25" s="142" customFormat="1" customHeight="1" spans="1:19">
      <c r="A25" s="81" t="s">
        <v>415</v>
      </c>
      <c r="B25" s="159" t="s">
        <v>416</v>
      </c>
      <c r="C25" s="157">
        <f t="shared" si="1"/>
        <v>8.24</v>
      </c>
      <c r="D25" s="80">
        <v>8.24</v>
      </c>
      <c r="E25" s="80"/>
      <c r="F25" s="126"/>
      <c r="G25" s="126"/>
      <c r="J25" s="126"/>
      <c r="S25" s="126"/>
    </row>
    <row r="26" s="142" customFormat="1" customHeight="1" spans="1:9">
      <c r="A26" s="81" t="s">
        <v>417</v>
      </c>
      <c r="B26" s="158" t="s">
        <v>418</v>
      </c>
      <c r="C26" s="157">
        <f t="shared" si="1"/>
        <v>21.52</v>
      </c>
      <c r="D26" s="80"/>
      <c r="E26" s="80">
        <v>21.52</v>
      </c>
      <c r="F26" s="126"/>
      <c r="G26" s="126"/>
      <c r="H26" s="126"/>
      <c r="I26" s="126"/>
    </row>
    <row r="27" s="142" customFormat="1" customHeight="1" spans="1:7">
      <c r="A27" s="81" t="s">
        <v>419</v>
      </c>
      <c r="B27" s="159" t="s">
        <v>420</v>
      </c>
      <c r="C27" s="157">
        <f t="shared" si="1"/>
        <v>25.46</v>
      </c>
      <c r="D27" s="80"/>
      <c r="E27" s="80">
        <v>25.46</v>
      </c>
      <c r="F27" s="126"/>
      <c r="G27" s="126"/>
    </row>
    <row r="28" s="142" customFormat="1" customHeight="1" spans="1:16">
      <c r="A28" s="81" t="s">
        <v>421</v>
      </c>
      <c r="B28" s="159" t="s">
        <v>422</v>
      </c>
      <c r="C28" s="157">
        <f t="shared" si="1"/>
        <v>18.78</v>
      </c>
      <c r="D28" s="80"/>
      <c r="E28" s="80">
        <v>18.78</v>
      </c>
      <c r="F28" s="126"/>
      <c r="G28" s="126"/>
      <c r="H28" s="126"/>
      <c r="P28" s="126"/>
    </row>
    <row r="29" s="142" customFormat="1" customHeight="1" spans="1:9">
      <c r="A29" s="81" t="s">
        <v>423</v>
      </c>
      <c r="B29" s="159" t="s">
        <v>424</v>
      </c>
      <c r="C29" s="157">
        <f t="shared" si="1"/>
        <v>40.32</v>
      </c>
      <c r="D29" s="80"/>
      <c r="E29" s="80">
        <v>40.32</v>
      </c>
      <c r="F29" s="126"/>
      <c r="G29" s="126"/>
      <c r="H29" s="126"/>
      <c r="I29" s="126"/>
    </row>
    <row r="30" s="142" customFormat="1" customHeight="1" spans="1:8">
      <c r="A30" s="81" t="s">
        <v>425</v>
      </c>
      <c r="B30" s="82" t="s">
        <v>426</v>
      </c>
      <c r="C30" s="157">
        <f>D30</f>
        <v>87.58</v>
      </c>
      <c r="D30" s="157">
        <f>SUM(D31:D33)</f>
        <v>87.58</v>
      </c>
      <c r="E30" s="80"/>
      <c r="F30" s="126"/>
      <c r="H30" s="126"/>
    </row>
    <row r="31" s="142" customFormat="1" customHeight="1" spans="1:7">
      <c r="A31" s="81" t="s">
        <v>427</v>
      </c>
      <c r="B31" s="159" t="s">
        <v>428</v>
      </c>
      <c r="C31" s="157">
        <f>D31</f>
        <v>1.08</v>
      </c>
      <c r="D31" s="80">
        <v>1.08</v>
      </c>
      <c r="E31" s="80"/>
      <c r="F31" s="126"/>
      <c r="G31" s="126"/>
    </row>
    <row r="32" s="142" customFormat="1" customHeight="1" spans="1:8">
      <c r="A32" s="81" t="s">
        <v>429</v>
      </c>
      <c r="B32" s="159" t="s">
        <v>400</v>
      </c>
      <c r="C32" s="157">
        <f>D32</f>
        <v>3.2</v>
      </c>
      <c r="D32" s="80">
        <v>3.2</v>
      </c>
      <c r="E32" s="80"/>
      <c r="F32" s="126"/>
      <c r="G32" s="126"/>
      <c r="H32" s="126"/>
    </row>
    <row r="33" s="142" customFormat="1" customHeight="1" spans="1:6">
      <c r="A33" s="81" t="s">
        <v>430</v>
      </c>
      <c r="B33" s="159" t="s">
        <v>431</v>
      </c>
      <c r="C33" s="157">
        <f>D33</f>
        <v>83.3</v>
      </c>
      <c r="D33" s="80">
        <v>83.3</v>
      </c>
      <c r="E33" s="80"/>
      <c r="F33" s="126"/>
    </row>
    <row r="34" customHeight="1" spans="3:5">
      <c r="C34" s="70"/>
      <c r="D34" s="70"/>
      <c r="E34" s="70"/>
    </row>
    <row r="35" customHeight="1" spans="4:14">
      <c r="D35" s="70"/>
      <c r="E35" s="70"/>
      <c r="F35" s="70"/>
      <c r="N35" s="7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8" sqref="J8"/>
    </sheetView>
  </sheetViews>
  <sheetFormatPr defaultColWidth="6.88333333333333" defaultRowHeight="12.75" customHeight="1"/>
  <cols>
    <col min="1" max="6" width="11.6666666666667" style="68" hidden="1" customWidth="1"/>
    <col min="7" max="12" width="19.6666666666667" style="68" customWidth="1"/>
    <col min="13" max="256" width="6.88333333333333" style="68"/>
    <col min="257" max="268" width="11.6666666666667" style="68" customWidth="1"/>
    <col min="269" max="512" width="6.88333333333333" style="68"/>
    <col min="513" max="524" width="11.6666666666667" style="68" customWidth="1"/>
    <col min="525" max="768" width="6.88333333333333" style="68"/>
    <col min="769" max="780" width="11.6666666666667" style="68" customWidth="1"/>
    <col min="781" max="1024" width="6.88333333333333" style="68"/>
    <col min="1025" max="1036" width="11.6666666666667" style="68" customWidth="1"/>
    <col min="1037" max="1280" width="6.88333333333333" style="68"/>
    <col min="1281" max="1292" width="11.6666666666667" style="68" customWidth="1"/>
    <col min="1293" max="1536" width="6.88333333333333" style="68"/>
    <col min="1537" max="1548" width="11.6666666666667" style="68" customWidth="1"/>
    <col min="1549" max="1792" width="6.88333333333333" style="68"/>
    <col min="1793" max="1804" width="11.6666666666667" style="68" customWidth="1"/>
    <col min="1805" max="2048" width="6.88333333333333" style="68"/>
    <col min="2049" max="2060" width="11.6666666666667" style="68" customWidth="1"/>
    <col min="2061" max="2304" width="6.88333333333333" style="68"/>
    <col min="2305" max="2316" width="11.6666666666667" style="68" customWidth="1"/>
    <col min="2317" max="2560" width="6.88333333333333" style="68"/>
    <col min="2561" max="2572" width="11.6666666666667" style="68" customWidth="1"/>
    <col min="2573" max="2816" width="6.88333333333333" style="68"/>
    <col min="2817" max="2828" width="11.6666666666667" style="68" customWidth="1"/>
    <col min="2829" max="3072" width="6.88333333333333" style="68"/>
    <col min="3073" max="3084" width="11.6666666666667" style="68" customWidth="1"/>
    <col min="3085" max="3328" width="6.88333333333333" style="68"/>
    <col min="3329" max="3340" width="11.6666666666667" style="68" customWidth="1"/>
    <col min="3341" max="3584" width="6.88333333333333" style="68"/>
    <col min="3585" max="3596" width="11.6666666666667" style="68" customWidth="1"/>
    <col min="3597" max="3840" width="6.88333333333333" style="68"/>
    <col min="3841" max="3852" width="11.6666666666667" style="68" customWidth="1"/>
    <col min="3853" max="4096" width="6.88333333333333" style="68"/>
    <col min="4097" max="4108" width="11.6666666666667" style="68" customWidth="1"/>
    <col min="4109" max="4352" width="6.88333333333333" style="68"/>
    <col min="4353" max="4364" width="11.6666666666667" style="68" customWidth="1"/>
    <col min="4365" max="4608" width="6.88333333333333" style="68"/>
    <col min="4609" max="4620" width="11.6666666666667" style="68" customWidth="1"/>
    <col min="4621" max="4864" width="6.88333333333333" style="68"/>
    <col min="4865" max="4876" width="11.6666666666667" style="68" customWidth="1"/>
    <col min="4877" max="5120" width="6.88333333333333" style="68"/>
    <col min="5121" max="5132" width="11.6666666666667" style="68" customWidth="1"/>
    <col min="5133" max="5376" width="6.88333333333333" style="68"/>
    <col min="5377" max="5388" width="11.6666666666667" style="68" customWidth="1"/>
    <col min="5389" max="5632" width="6.88333333333333" style="68"/>
    <col min="5633" max="5644" width="11.6666666666667" style="68" customWidth="1"/>
    <col min="5645" max="5888" width="6.88333333333333" style="68"/>
    <col min="5889" max="5900" width="11.6666666666667" style="68" customWidth="1"/>
    <col min="5901" max="6144" width="6.88333333333333" style="68"/>
    <col min="6145" max="6156" width="11.6666666666667" style="68" customWidth="1"/>
    <col min="6157" max="6400" width="6.88333333333333" style="68"/>
    <col min="6401" max="6412" width="11.6666666666667" style="68" customWidth="1"/>
    <col min="6413" max="6656" width="6.88333333333333" style="68"/>
    <col min="6657" max="6668" width="11.6666666666667" style="68" customWidth="1"/>
    <col min="6669" max="6912" width="6.88333333333333" style="68"/>
    <col min="6913" max="6924" width="11.6666666666667" style="68" customWidth="1"/>
    <col min="6925" max="7168" width="6.88333333333333" style="68"/>
    <col min="7169" max="7180" width="11.6666666666667" style="68" customWidth="1"/>
    <col min="7181" max="7424" width="6.88333333333333" style="68"/>
    <col min="7425" max="7436" width="11.6666666666667" style="68" customWidth="1"/>
    <col min="7437" max="7680" width="6.88333333333333" style="68"/>
    <col min="7681" max="7692" width="11.6666666666667" style="68" customWidth="1"/>
    <col min="7693" max="7936" width="6.88333333333333" style="68"/>
    <col min="7937" max="7948" width="11.6666666666667" style="68" customWidth="1"/>
    <col min="7949" max="8192" width="6.88333333333333" style="68"/>
    <col min="8193" max="8204" width="11.6666666666667" style="68" customWidth="1"/>
    <col min="8205" max="8448" width="6.88333333333333" style="68"/>
    <col min="8449" max="8460" width="11.6666666666667" style="68" customWidth="1"/>
    <col min="8461" max="8704" width="6.88333333333333" style="68"/>
    <col min="8705" max="8716" width="11.6666666666667" style="68" customWidth="1"/>
    <col min="8717" max="8960" width="6.88333333333333" style="68"/>
    <col min="8961" max="8972" width="11.6666666666667" style="68" customWidth="1"/>
    <col min="8973" max="9216" width="6.88333333333333" style="68"/>
    <col min="9217" max="9228" width="11.6666666666667" style="68" customWidth="1"/>
    <col min="9229" max="9472" width="6.88333333333333" style="68"/>
    <col min="9473" max="9484" width="11.6666666666667" style="68" customWidth="1"/>
    <col min="9485" max="9728" width="6.88333333333333" style="68"/>
    <col min="9729" max="9740" width="11.6666666666667" style="68" customWidth="1"/>
    <col min="9741" max="9984" width="6.88333333333333" style="68"/>
    <col min="9985" max="9996" width="11.6666666666667" style="68" customWidth="1"/>
    <col min="9997" max="10240" width="6.88333333333333" style="68"/>
    <col min="10241" max="10252" width="11.6666666666667" style="68" customWidth="1"/>
    <col min="10253" max="10496" width="6.88333333333333" style="68"/>
    <col min="10497" max="10508" width="11.6666666666667" style="68" customWidth="1"/>
    <col min="10509" max="10752" width="6.88333333333333" style="68"/>
    <col min="10753" max="10764" width="11.6666666666667" style="68" customWidth="1"/>
    <col min="10765" max="11008" width="6.88333333333333" style="68"/>
    <col min="11009" max="11020" width="11.6666666666667" style="68" customWidth="1"/>
    <col min="11021" max="11264" width="6.88333333333333" style="68"/>
    <col min="11265" max="11276" width="11.6666666666667" style="68" customWidth="1"/>
    <col min="11277" max="11520" width="6.88333333333333" style="68"/>
    <col min="11521" max="11532" width="11.6666666666667" style="68" customWidth="1"/>
    <col min="11533" max="11776" width="6.88333333333333" style="68"/>
    <col min="11777" max="11788" width="11.6666666666667" style="68" customWidth="1"/>
    <col min="11789" max="12032" width="6.88333333333333" style="68"/>
    <col min="12033" max="12044" width="11.6666666666667" style="68" customWidth="1"/>
    <col min="12045" max="12288" width="6.88333333333333" style="68"/>
    <col min="12289" max="12300" width="11.6666666666667" style="68" customWidth="1"/>
    <col min="12301" max="12544" width="6.88333333333333" style="68"/>
    <col min="12545" max="12556" width="11.6666666666667" style="68" customWidth="1"/>
    <col min="12557" max="12800" width="6.88333333333333" style="68"/>
    <col min="12801" max="12812" width="11.6666666666667" style="68" customWidth="1"/>
    <col min="12813" max="13056" width="6.88333333333333" style="68"/>
    <col min="13057" max="13068" width="11.6666666666667" style="68" customWidth="1"/>
    <col min="13069" max="13312" width="6.88333333333333" style="68"/>
    <col min="13313" max="13324" width="11.6666666666667" style="68" customWidth="1"/>
    <col min="13325" max="13568" width="6.88333333333333" style="68"/>
    <col min="13569" max="13580" width="11.6666666666667" style="68" customWidth="1"/>
    <col min="13581" max="13824" width="6.88333333333333" style="68"/>
    <col min="13825" max="13836" width="11.6666666666667" style="68" customWidth="1"/>
    <col min="13837" max="14080" width="6.88333333333333" style="68"/>
    <col min="14081" max="14092" width="11.6666666666667" style="68" customWidth="1"/>
    <col min="14093" max="14336" width="6.88333333333333" style="68"/>
    <col min="14337" max="14348" width="11.6666666666667" style="68" customWidth="1"/>
    <col min="14349" max="14592" width="6.88333333333333" style="68"/>
    <col min="14593" max="14604" width="11.6666666666667" style="68" customWidth="1"/>
    <col min="14605" max="14848" width="6.88333333333333" style="68"/>
    <col min="14849" max="14860" width="11.6666666666667" style="68" customWidth="1"/>
    <col min="14861" max="15104" width="6.88333333333333" style="68"/>
    <col min="15105" max="15116" width="11.6666666666667" style="68" customWidth="1"/>
    <col min="15117" max="15360" width="6.88333333333333" style="68"/>
    <col min="15361" max="15372" width="11.6666666666667" style="68" customWidth="1"/>
    <col min="15373" max="15616" width="6.88333333333333" style="68"/>
    <col min="15617" max="15628" width="11.6666666666667" style="68" customWidth="1"/>
    <col min="15629" max="15872" width="6.88333333333333" style="68"/>
    <col min="15873" max="15884" width="11.6666666666667" style="68" customWidth="1"/>
    <col min="15885" max="16128" width="6.88333333333333" style="68"/>
    <col min="16129" max="16140" width="11.6666666666667" style="68" customWidth="1"/>
    <col min="16141" max="16384" width="6.88333333333333" style="68"/>
  </cols>
  <sheetData>
    <row r="1" ht="20.1" customHeight="1" spans="1:12">
      <c r="A1" s="69" t="s">
        <v>432</v>
      </c>
      <c r="G1" s="140" t="s">
        <v>432</v>
      </c>
      <c r="L1" s="148"/>
    </row>
    <row r="2" ht="42" customHeight="1" spans="1:12">
      <c r="A2" s="127" t="s">
        <v>433</v>
      </c>
      <c r="B2" s="128"/>
      <c r="C2" s="128"/>
      <c r="D2" s="128"/>
      <c r="E2" s="128"/>
      <c r="F2" s="128"/>
      <c r="G2" s="127" t="s">
        <v>434</v>
      </c>
      <c r="H2" s="128"/>
      <c r="I2" s="128"/>
      <c r="J2" s="128"/>
      <c r="K2" s="128"/>
      <c r="L2" s="128"/>
    </row>
    <row r="3" ht="20.1" customHeight="1" spans="1:12">
      <c r="A3" s="141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ht="20.1" customHeight="1" spans="1:1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09" t="s">
        <v>313</v>
      </c>
    </row>
    <row r="5" ht="28.5" customHeight="1" spans="1:12">
      <c r="A5" s="110" t="s">
        <v>435</v>
      </c>
      <c r="B5" s="110"/>
      <c r="C5" s="110"/>
      <c r="D5" s="110"/>
      <c r="E5" s="110"/>
      <c r="F5" s="132"/>
      <c r="G5" s="143" t="s">
        <v>338</v>
      </c>
      <c r="H5" s="143"/>
      <c r="I5" s="143"/>
      <c r="J5" s="143"/>
      <c r="K5" s="143"/>
      <c r="L5" s="143"/>
    </row>
    <row r="6" ht="28.5" customHeight="1" spans="1:12">
      <c r="A6" s="111" t="s">
        <v>318</v>
      </c>
      <c r="B6" s="60" t="s">
        <v>436</v>
      </c>
      <c r="C6" s="111" t="s">
        <v>437</v>
      </c>
      <c r="D6" s="111"/>
      <c r="E6" s="111"/>
      <c r="F6" s="144" t="s">
        <v>438</v>
      </c>
      <c r="G6" s="110" t="s">
        <v>318</v>
      </c>
      <c r="H6" s="56" t="s">
        <v>436</v>
      </c>
      <c r="I6" s="110" t="s">
        <v>437</v>
      </c>
      <c r="J6" s="110"/>
      <c r="K6" s="110"/>
      <c r="L6" s="110" t="s">
        <v>438</v>
      </c>
    </row>
    <row r="7" ht="28.5" customHeight="1" spans="1:12">
      <c r="A7" s="133"/>
      <c r="B7" s="57"/>
      <c r="C7" s="134" t="s">
        <v>341</v>
      </c>
      <c r="D7" s="145" t="s">
        <v>439</v>
      </c>
      <c r="E7" s="145" t="s">
        <v>440</v>
      </c>
      <c r="F7" s="133"/>
      <c r="G7" s="110"/>
      <c r="H7" s="56"/>
      <c r="I7" s="110" t="s">
        <v>341</v>
      </c>
      <c r="J7" s="56" t="s">
        <v>439</v>
      </c>
      <c r="K7" s="56" t="s">
        <v>440</v>
      </c>
      <c r="L7" s="110"/>
    </row>
    <row r="8" ht="28.5" customHeight="1" spans="1:12">
      <c r="A8" s="146"/>
      <c r="B8" s="146"/>
      <c r="C8" s="146"/>
      <c r="D8" s="146"/>
      <c r="E8" s="146"/>
      <c r="F8" s="147"/>
      <c r="G8" s="138">
        <v>0</v>
      </c>
      <c r="H8" s="80">
        <v>0</v>
      </c>
      <c r="I8" s="149">
        <v>0</v>
      </c>
      <c r="J8" s="137"/>
      <c r="K8" s="138"/>
      <c r="L8" s="80">
        <v>0</v>
      </c>
    </row>
    <row r="9" ht="22.5" customHeight="1" spans="2:12">
      <c r="B9" s="70"/>
      <c r="G9" s="70"/>
      <c r="H9" s="70"/>
      <c r="I9" s="70"/>
      <c r="J9" s="70"/>
      <c r="K9" s="70"/>
      <c r="L9" s="70"/>
    </row>
    <row r="10" customHeight="1" spans="7:12">
      <c r="G10" s="70"/>
      <c r="H10" s="70"/>
      <c r="I10" s="70"/>
      <c r="J10" s="70"/>
      <c r="K10" s="70"/>
      <c r="L10" s="70"/>
    </row>
    <row r="11" customHeight="1" spans="7:12">
      <c r="G11" s="70"/>
      <c r="H11" s="70"/>
      <c r="I11" s="70"/>
      <c r="J11" s="70"/>
      <c r="K11" s="70"/>
      <c r="L11" s="70"/>
    </row>
    <row r="12" customHeight="1" spans="7:12">
      <c r="G12" s="70"/>
      <c r="H12" s="70"/>
      <c r="I12" s="70"/>
      <c r="L12" s="70"/>
    </row>
    <row r="13" customHeight="1" spans="6:11">
      <c r="F13" s="70"/>
      <c r="G13" s="70"/>
      <c r="H13" s="70"/>
      <c r="I13" s="70"/>
      <c r="J13" s="70"/>
      <c r="K13" s="70"/>
    </row>
    <row r="14" customHeight="1" spans="4:9">
      <c r="D14" s="70"/>
      <c r="G14" s="70"/>
      <c r="H14" s="70"/>
      <c r="I14" s="70"/>
    </row>
    <row r="15" customHeight="1" spans="10:10">
      <c r="J15" s="70"/>
    </row>
    <row r="16" customHeight="1" spans="11:12">
      <c r="K16" s="70"/>
      <c r="L16" s="70"/>
    </row>
    <row r="20" customHeight="1" spans="8:8">
      <c r="H20" s="7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2" sqref="C22"/>
    </sheetView>
  </sheetViews>
  <sheetFormatPr defaultColWidth="6.88333333333333" defaultRowHeight="12.75" customHeight="1" outlineLevelCol="4"/>
  <cols>
    <col min="1" max="1" width="19.4416666666667" style="68" customWidth="1"/>
    <col min="2" max="2" width="52.4416666666667" style="68" customWidth="1"/>
    <col min="3" max="5" width="18.2166666666667" style="68" customWidth="1"/>
    <col min="6" max="256" width="6.88333333333333" style="68"/>
    <col min="257" max="257" width="19.4416666666667" style="68" customWidth="1"/>
    <col min="258" max="258" width="52.4416666666667" style="68" customWidth="1"/>
    <col min="259" max="261" width="18.2166666666667" style="68" customWidth="1"/>
    <col min="262" max="512" width="6.88333333333333" style="68"/>
    <col min="513" max="513" width="19.4416666666667" style="68" customWidth="1"/>
    <col min="514" max="514" width="52.4416666666667" style="68" customWidth="1"/>
    <col min="515" max="517" width="18.2166666666667" style="68" customWidth="1"/>
    <col min="518" max="768" width="6.88333333333333" style="68"/>
    <col min="769" max="769" width="19.4416666666667" style="68" customWidth="1"/>
    <col min="770" max="770" width="52.4416666666667" style="68" customWidth="1"/>
    <col min="771" max="773" width="18.2166666666667" style="68" customWidth="1"/>
    <col min="774" max="1024" width="6.88333333333333" style="68"/>
    <col min="1025" max="1025" width="19.4416666666667" style="68" customWidth="1"/>
    <col min="1026" max="1026" width="52.4416666666667" style="68" customWidth="1"/>
    <col min="1027" max="1029" width="18.2166666666667" style="68" customWidth="1"/>
    <col min="1030" max="1280" width="6.88333333333333" style="68"/>
    <col min="1281" max="1281" width="19.4416666666667" style="68" customWidth="1"/>
    <col min="1282" max="1282" width="52.4416666666667" style="68" customWidth="1"/>
    <col min="1283" max="1285" width="18.2166666666667" style="68" customWidth="1"/>
    <col min="1286" max="1536" width="6.88333333333333" style="68"/>
    <col min="1537" max="1537" width="19.4416666666667" style="68" customWidth="1"/>
    <col min="1538" max="1538" width="52.4416666666667" style="68" customWidth="1"/>
    <col min="1539" max="1541" width="18.2166666666667" style="68" customWidth="1"/>
    <col min="1542" max="1792" width="6.88333333333333" style="68"/>
    <col min="1793" max="1793" width="19.4416666666667" style="68" customWidth="1"/>
    <col min="1794" max="1794" width="52.4416666666667" style="68" customWidth="1"/>
    <col min="1795" max="1797" width="18.2166666666667" style="68" customWidth="1"/>
    <col min="1798" max="2048" width="6.88333333333333" style="68"/>
    <col min="2049" max="2049" width="19.4416666666667" style="68" customWidth="1"/>
    <col min="2050" max="2050" width="52.4416666666667" style="68" customWidth="1"/>
    <col min="2051" max="2053" width="18.2166666666667" style="68" customWidth="1"/>
    <col min="2054" max="2304" width="6.88333333333333" style="68"/>
    <col min="2305" max="2305" width="19.4416666666667" style="68" customWidth="1"/>
    <col min="2306" max="2306" width="52.4416666666667" style="68" customWidth="1"/>
    <col min="2307" max="2309" width="18.2166666666667" style="68" customWidth="1"/>
    <col min="2310" max="2560" width="6.88333333333333" style="68"/>
    <col min="2561" max="2561" width="19.4416666666667" style="68" customWidth="1"/>
    <col min="2562" max="2562" width="52.4416666666667" style="68" customWidth="1"/>
    <col min="2563" max="2565" width="18.2166666666667" style="68" customWidth="1"/>
    <col min="2566" max="2816" width="6.88333333333333" style="68"/>
    <col min="2817" max="2817" width="19.4416666666667" style="68" customWidth="1"/>
    <col min="2818" max="2818" width="52.4416666666667" style="68" customWidth="1"/>
    <col min="2819" max="2821" width="18.2166666666667" style="68" customWidth="1"/>
    <col min="2822" max="3072" width="6.88333333333333" style="68"/>
    <col min="3073" max="3073" width="19.4416666666667" style="68" customWidth="1"/>
    <col min="3074" max="3074" width="52.4416666666667" style="68" customWidth="1"/>
    <col min="3075" max="3077" width="18.2166666666667" style="68" customWidth="1"/>
    <col min="3078" max="3328" width="6.88333333333333" style="68"/>
    <col min="3329" max="3329" width="19.4416666666667" style="68" customWidth="1"/>
    <col min="3330" max="3330" width="52.4416666666667" style="68" customWidth="1"/>
    <col min="3331" max="3333" width="18.2166666666667" style="68" customWidth="1"/>
    <col min="3334" max="3584" width="6.88333333333333" style="68"/>
    <col min="3585" max="3585" width="19.4416666666667" style="68" customWidth="1"/>
    <col min="3586" max="3586" width="52.4416666666667" style="68" customWidth="1"/>
    <col min="3587" max="3589" width="18.2166666666667" style="68" customWidth="1"/>
    <col min="3590" max="3840" width="6.88333333333333" style="68"/>
    <col min="3841" max="3841" width="19.4416666666667" style="68" customWidth="1"/>
    <col min="3842" max="3842" width="52.4416666666667" style="68" customWidth="1"/>
    <col min="3843" max="3845" width="18.2166666666667" style="68" customWidth="1"/>
    <col min="3846" max="4096" width="6.88333333333333" style="68"/>
    <col min="4097" max="4097" width="19.4416666666667" style="68" customWidth="1"/>
    <col min="4098" max="4098" width="52.4416666666667" style="68" customWidth="1"/>
    <col min="4099" max="4101" width="18.2166666666667" style="68" customWidth="1"/>
    <col min="4102" max="4352" width="6.88333333333333" style="68"/>
    <col min="4353" max="4353" width="19.4416666666667" style="68" customWidth="1"/>
    <col min="4354" max="4354" width="52.4416666666667" style="68" customWidth="1"/>
    <col min="4355" max="4357" width="18.2166666666667" style="68" customWidth="1"/>
    <col min="4358" max="4608" width="6.88333333333333" style="68"/>
    <col min="4609" max="4609" width="19.4416666666667" style="68" customWidth="1"/>
    <col min="4610" max="4610" width="52.4416666666667" style="68" customWidth="1"/>
    <col min="4611" max="4613" width="18.2166666666667" style="68" customWidth="1"/>
    <col min="4614" max="4864" width="6.88333333333333" style="68"/>
    <col min="4865" max="4865" width="19.4416666666667" style="68" customWidth="1"/>
    <col min="4866" max="4866" width="52.4416666666667" style="68" customWidth="1"/>
    <col min="4867" max="4869" width="18.2166666666667" style="68" customWidth="1"/>
    <col min="4870" max="5120" width="6.88333333333333" style="68"/>
    <col min="5121" max="5121" width="19.4416666666667" style="68" customWidth="1"/>
    <col min="5122" max="5122" width="52.4416666666667" style="68" customWidth="1"/>
    <col min="5123" max="5125" width="18.2166666666667" style="68" customWidth="1"/>
    <col min="5126" max="5376" width="6.88333333333333" style="68"/>
    <col min="5377" max="5377" width="19.4416666666667" style="68" customWidth="1"/>
    <col min="5378" max="5378" width="52.4416666666667" style="68" customWidth="1"/>
    <col min="5379" max="5381" width="18.2166666666667" style="68" customWidth="1"/>
    <col min="5382" max="5632" width="6.88333333333333" style="68"/>
    <col min="5633" max="5633" width="19.4416666666667" style="68" customWidth="1"/>
    <col min="5634" max="5634" width="52.4416666666667" style="68" customWidth="1"/>
    <col min="5635" max="5637" width="18.2166666666667" style="68" customWidth="1"/>
    <col min="5638" max="5888" width="6.88333333333333" style="68"/>
    <col min="5889" max="5889" width="19.4416666666667" style="68" customWidth="1"/>
    <col min="5890" max="5890" width="52.4416666666667" style="68" customWidth="1"/>
    <col min="5891" max="5893" width="18.2166666666667" style="68" customWidth="1"/>
    <col min="5894" max="6144" width="6.88333333333333" style="68"/>
    <col min="6145" max="6145" width="19.4416666666667" style="68" customWidth="1"/>
    <col min="6146" max="6146" width="52.4416666666667" style="68" customWidth="1"/>
    <col min="6147" max="6149" width="18.2166666666667" style="68" customWidth="1"/>
    <col min="6150" max="6400" width="6.88333333333333" style="68"/>
    <col min="6401" max="6401" width="19.4416666666667" style="68" customWidth="1"/>
    <col min="6402" max="6402" width="52.4416666666667" style="68" customWidth="1"/>
    <col min="6403" max="6405" width="18.2166666666667" style="68" customWidth="1"/>
    <col min="6406" max="6656" width="6.88333333333333" style="68"/>
    <col min="6657" max="6657" width="19.4416666666667" style="68" customWidth="1"/>
    <col min="6658" max="6658" width="52.4416666666667" style="68" customWidth="1"/>
    <col min="6659" max="6661" width="18.2166666666667" style="68" customWidth="1"/>
    <col min="6662" max="6912" width="6.88333333333333" style="68"/>
    <col min="6913" max="6913" width="19.4416666666667" style="68" customWidth="1"/>
    <col min="6914" max="6914" width="52.4416666666667" style="68" customWidth="1"/>
    <col min="6915" max="6917" width="18.2166666666667" style="68" customWidth="1"/>
    <col min="6918" max="7168" width="6.88333333333333" style="68"/>
    <col min="7169" max="7169" width="19.4416666666667" style="68" customWidth="1"/>
    <col min="7170" max="7170" width="52.4416666666667" style="68" customWidth="1"/>
    <col min="7171" max="7173" width="18.2166666666667" style="68" customWidth="1"/>
    <col min="7174" max="7424" width="6.88333333333333" style="68"/>
    <col min="7425" max="7425" width="19.4416666666667" style="68" customWidth="1"/>
    <col min="7426" max="7426" width="52.4416666666667" style="68" customWidth="1"/>
    <col min="7427" max="7429" width="18.2166666666667" style="68" customWidth="1"/>
    <col min="7430" max="7680" width="6.88333333333333" style="68"/>
    <col min="7681" max="7681" width="19.4416666666667" style="68" customWidth="1"/>
    <col min="7682" max="7682" width="52.4416666666667" style="68" customWidth="1"/>
    <col min="7683" max="7685" width="18.2166666666667" style="68" customWidth="1"/>
    <col min="7686" max="7936" width="6.88333333333333" style="68"/>
    <col min="7937" max="7937" width="19.4416666666667" style="68" customWidth="1"/>
    <col min="7938" max="7938" width="52.4416666666667" style="68" customWidth="1"/>
    <col min="7939" max="7941" width="18.2166666666667" style="68" customWidth="1"/>
    <col min="7942" max="8192" width="6.88333333333333" style="68"/>
    <col min="8193" max="8193" width="19.4416666666667" style="68" customWidth="1"/>
    <col min="8194" max="8194" width="52.4416666666667" style="68" customWidth="1"/>
    <col min="8195" max="8197" width="18.2166666666667" style="68" customWidth="1"/>
    <col min="8198" max="8448" width="6.88333333333333" style="68"/>
    <col min="8449" max="8449" width="19.4416666666667" style="68" customWidth="1"/>
    <col min="8450" max="8450" width="52.4416666666667" style="68" customWidth="1"/>
    <col min="8451" max="8453" width="18.2166666666667" style="68" customWidth="1"/>
    <col min="8454" max="8704" width="6.88333333333333" style="68"/>
    <col min="8705" max="8705" width="19.4416666666667" style="68" customWidth="1"/>
    <col min="8706" max="8706" width="52.4416666666667" style="68" customWidth="1"/>
    <col min="8707" max="8709" width="18.2166666666667" style="68" customWidth="1"/>
    <col min="8710" max="8960" width="6.88333333333333" style="68"/>
    <col min="8961" max="8961" width="19.4416666666667" style="68" customWidth="1"/>
    <col min="8962" max="8962" width="52.4416666666667" style="68" customWidth="1"/>
    <col min="8963" max="8965" width="18.2166666666667" style="68" customWidth="1"/>
    <col min="8966" max="9216" width="6.88333333333333" style="68"/>
    <col min="9217" max="9217" width="19.4416666666667" style="68" customWidth="1"/>
    <col min="9218" max="9218" width="52.4416666666667" style="68" customWidth="1"/>
    <col min="9219" max="9221" width="18.2166666666667" style="68" customWidth="1"/>
    <col min="9222" max="9472" width="6.88333333333333" style="68"/>
    <col min="9473" max="9473" width="19.4416666666667" style="68" customWidth="1"/>
    <col min="9474" max="9474" width="52.4416666666667" style="68" customWidth="1"/>
    <col min="9475" max="9477" width="18.2166666666667" style="68" customWidth="1"/>
    <col min="9478" max="9728" width="6.88333333333333" style="68"/>
    <col min="9729" max="9729" width="19.4416666666667" style="68" customWidth="1"/>
    <col min="9730" max="9730" width="52.4416666666667" style="68" customWidth="1"/>
    <col min="9731" max="9733" width="18.2166666666667" style="68" customWidth="1"/>
    <col min="9734" max="9984" width="6.88333333333333" style="68"/>
    <col min="9985" max="9985" width="19.4416666666667" style="68" customWidth="1"/>
    <col min="9986" max="9986" width="52.4416666666667" style="68" customWidth="1"/>
    <col min="9987" max="9989" width="18.2166666666667" style="68" customWidth="1"/>
    <col min="9990" max="10240" width="6.88333333333333" style="68"/>
    <col min="10241" max="10241" width="19.4416666666667" style="68" customWidth="1"/>
    <col min="10242" max="10242" width="52.4416666666667" style="68" customWidth="1"/>
    <col min="10243" max="10245" width="18.2166666666667" style="68" customWidth="1"/>
    <col min="10246" max="10496" width="6.88333333333333" style="68"/>
    <col min="10497" max="10497" width="19.4416666666667" style="68" customWidth="1"/>
    <col min="10498" max="10498" width="52.4416666666667" style="68" customWidth="1"/>
    <col min="10499" max="10501" width="18.2166666666667" style="68" customWidth="1"/>
    <col min="10502" max="10752" width="6.88333333333333" style="68"/>
    <col min="10753" max="10753" width="19.4416666666667" style="68" customWidth="1"/>
    <col min="10754" max="10754" width="52.4416666666667" style="68" customWidth="1"/>
    <col min="10755" max="10757" width="18.2166666666667" style="68" customWidth="1"/>
    <col min="10758" max="11008" width="6.88333333333333" style="68"/>
    <col min="11009" max="11009" width="19.4416666666667" style="68" customWidth="1"/>
    <col min="11010" max="11010" width="52.4416666666667" style="68" customWidth="1"/>
    <col min="11011" max="11013" width="18.2166666666667" style="68" customWidth="1"/>
    <col min="11014" max="11264" width="6.88333333333333" style="68"/>
    <col min="11265" max="11265" width="19.4416666666667" style="68" customWidth="1"/>
    <col min="11266" max="11266" width="52.4416666666667" style="68" customWidth="1"/>
    <col min="11267" max="11269" width="18.2166666666667" style="68" customWidth="1"/>
    <col min="11270" max="11520" width="6.88333333333333" style="68"/>
    <col min="11521" max="11521" width="19.4416666666667" style="68" customWidth="1"/>
    <col min="11522" max="11522" width="52.4416666666667" style="68" customWidth="1"/>
    <col min="11523" max="11525" width="18.2166666666667" style="68" customWidth="1"/>
    <col min="11526" max="11776" width="6.88333333333333" style="68"/>
    <col min="11777" max="11777" width="19.4416666666667" style="68" customWidth="1"/>
    <col min="11778" max="11778" width="52.4416666666667" style="68" customWidth="1"/>
    <col min="11779" max="11781" width="18.2166666666667" style="68" customWidth="1"/>
    <col min="11782" max="12032" width="6.88333333333333" style="68"/>
    <col min="12033" max="12033" width="19.4416666666667" style="68" customWidth="1"/>
    <col min="12034" max="12034" width="52.4416666666667" style="68" customWidth="1"/>
    <col min="12035" max="12037" width="18.2166666666667" style="68" customWidth="1"/>
    <col min="12038" max="12288" width="6.88333333333333" style="68"/>
    <col min="12289" max="12289" width="19.4416666666667" style="68" customWidth="1"/>
    <col min="12290" max="12290" width="52.4416666666667" style="68" customWidth="1"/>
    <col min="12291" max="12293" width="18.2166666666667" style="68" customWidth="1"/>
    <col min="12294" max="12544" width="6.88333333333333" style="68"/>
    <col min="12545" max="12545" width="19.4416666666667" style="68" customWidth="1"/>
    <col min="12546" max="12546" width="52.4416666666667" style="68" customWidth="1"/>
    <col min="12547" max="12549" width="18.2166666666667" style="68" customWidth="1"/>
    <col min="12550" max="12800" width="6.88333333333333" style="68"/>
    <col min="12801" max="12801" width="19.4416666666667" style="68" customWidth="1"/>
    <col min="12802" max="12802" width="52.4416666666667" style="68" customWidth="1"/>
    <col min="12803" max="12805" width="18.2166666666667" style="68" customWidth="1"/>
    <col min="12806" max="13056" width="6.88333333333333" style="68"/>
    <col min="13057" max="13057" width="19.4416666666667" style="68" customWidth="1"/>
    <col min="13058" max="13058" width="52.4416666666667" style="68" customWidth="1"/>
    <col min="13059" max="13061" width="18.2166666666667" style="68" customWidth="1"/>
    <col min="13062" max="13312" width="6.88333333333333" style="68"/>
    <col min="13313" max="13313" width="19.4416666666667" style="68" customWidth="1"/>
    <col min="13314" max="13314" width="52.4416666666667" style="68" customWidth="1"/>
    <col min="13315" max="13317" width="18.2166666666667" style="68" customWidth="1"/>
    <col min="13318" max="13568" width="6.88333333333333" style="68"/>
    <col min="13569" max="13569" width="19.4416666666667" style="68" customWidth="1"/>
    <col min="13570" max="13570" width="52.4416666666667" style="68" customWidth="1"/>
    <col min="13571" max="13573" width="18.2166666666667" style="68" customWidth="1"/>
    <col min="13574" max="13824" width="6.88333333333333" style="68"/>
    <col min="13825" max="13825" width="19.4416666666667" style="68" customWidth="1"/>
    <col min="13826" max="13826" width="52.4416666666667" style="68" customWidth="1"/>
    <col min="13827" max="13829" width="18.2166666666667" style="68" customWidth="1"/>
    <col min="13830" max="14080" width="6.88333333333333" style="68"/>
    <col min="14081" max="14081" width="19.4416666666667" style="68" customWidth="1"/>
    <col min="14082" max="14082" width="52.4416666666667" style="68" customWidth="1"/>
    <col min="14083" max="14085" width="18.2166666666667" style="68" customWidth="1"/>
    <col min="14086" max="14336" width="6.88333333333333" style="68"/>
    <col min="14337" max="14337" width="19.4416666666667" style="68" customWidth="1"/>
    <col min="14338" max="14338" width="52.4416666666667" style="68" customWidth="1"/>
    <col min="14339" max="14341" width="18.2166666666667" style="68" customWidth="1"/>
    <col min="14342" max="14592" width="6.88333333333333" style="68"/>
    <col min="14593" max="14593" width="19.4416666666667" style="68" customWidth="1"/>
    <col min="14594" max="14594" width="52.4416666666667" style="68" customWidth="1"/>
    <col min="14595" max="14597" width="18.2166666666667" style="68" customWidth="1"/>
    <col min="14598" max="14848" width="6.88333333333333" style="68"/>
    <col min="14849" max="14849" width="19.4416666666667" style="68" customWidth="1"/>
    <col min="14850" max="14850" width="52.4416666666667" style="68" customWidth="1"/>
    <col min="14851" max="14853" width="18.2166666666667" style="68" customWidth="1"/>
    <col min="14854" max="15104" width="6.88333333333333" style="68"/>
    <col min="15105" max="15105" width="19.4416666666667" style="68" customWidth="1"/>
    <col min="15106" max="15106" width="52.4416666666667" style="68" customWidth="1"/>
    <col min="15107" max="15109" width="18.2166666666667" style="68" customWidth="1"/>
    <col min="15110" max="15360" width="6.88333333333333" style="68"/>
    <col min="15361" max="15361" width="19.4416666666667" style="68" customWidth="1"/>
    <col min="15362" max="15362" width="52.4416666666667" style="68" customWidth="1"/>
    <col min="15363" max="15365" width="18.2166666666667" style="68" customWidth="1"/>
    <col min="15366" max="15616" width="6.88333333333333" style="68"/>
    <col min="15617" max="15617" width="19.4416666666667" style="68" customWidth="1"/>
    <col min="15618" max="15618" width="52.4416666666667" style="68" customWidth="1"/>
    <col min="15619" max="15621" width="18.2166666666667" style="68" customWidth="1"/>
    <col min="15622" max="15872" width="6.88333333333333" style="68"/>
    <col min="15873" max="15873" width="19.4416666666667" style="68" customWidth="1"/>
    <col min="15874" max="15874" width="52.4416666666667" style="68" customWidth="1"/>
    <col min="15875" max="15877" width="18.2166666666667" style="68" customWidth="1"/>
    <col min="15878" max="16128" width="6.88333333333333" style="68"/>
    <col min="16129" max="16129" width="19.4416666666667" style="68" customWidth="1"/>
    <col min="16130" max="16130" width="52.4416666666667" style="68" customWidth="1"/>
    <col min="16131" max="16133" width="18.2166666666667" style="68" customWidth="1"/>
    <col min="16134" max="16384" width="6.88333333333333" style="68"/>
  </cols>
  <sheetData>
    <row r="1" ht="20.1" customHeight="1" spans="1:5">
      <c r="A1" s="69" t="s">
        <v>441</v>
      </c>
      <c r="E1" s="102"/>
    </row>
    <row r="2" ht="42.75" customHeight="1" spans="1:5">
      <c r="A2" s="127" t="s">
        <v>442</v>
      </c>
      <c r="B2" s="128"/>
      <c r="C2" s="128"/>
      <c r="D2" s="128"/>
      <c r="E2" s="128"/>
    </row>
    <row r="3" ht="20.1" customHeight="1" spans="1:5">
      <c r="A3" s="128"/>
      <c r="B3" s="128"/>
      <c r="C3" s="128"/>
      <c r="D3" s="128"/>
      <c r="E3" s="128"/>
    </row>
    <row r="4" ht="20.1" customHeight="1" spans="1:5">
      <c r="A4" s="129"/>
      <c r="B4" s="130"/>
      <c r="C4" s="130"/>
      <c r="D4" s="130"/>
      <c r="E4" s="131" t="s">
        <v>313</v>
      </c>
    </row>
    <row r="5" ht="20.1" customHeight="1" spans="1:5">
      <c r="A5" s="110" t="s">
        <v>339</v>
      </c>
      <c r="B5" s="132" t="s">
        <v>340</v>
      </c>
      <c r="C5" s="110" t="s">
        <v>443</v>
      </c>
      <c r="D5" s="110"/>
      <c r="E5" s="110"/>
    </row>
    <row r="6" ht="20.1" customHeight="1" spans="1:5">
      <c r="A6" s="133"/>
      <c r="B6" s="133"/>
      <c r="C6" s="134" t="s">
        <v>318</v>
      </c>
      <c r="D6" s="134" t="s">
        <v>342</v>
      </c>
      <c r="E6" s="134" t="s">
        <v>343</v>
      </c>
    </row>
    <row r="7" ht="20.1" customHeight="1" spans="1:5">
      <c r="A7" s="135"/>
      <c r="B7" s="136"/>
      <c r="C7" s="137"/>
      <c r="D7" s="138"/>
      <c r="E7" s="80"/>
    </row>
    <row r="8" ht="20.25" customHeight="1" spans="1:5">
      <c r="A8" s="139" t="s">
        <v>444</v>
      </c>
      <c r="B8" s="70"/>
      <c r="C8" s="70"/>
      <c r="D8" s="70"/>
      <c r="E8" s="70"/>
    </row>
    <row r="9" ht="20.25" customHeight="1" spans="1:5">
      <c r="A9" s="70"/>
      <c r="B9" s="70"/>
      <c r="C9" s="70"/>
      <c r="D9" s="70"/>
      <c r="E9" s="70"/>
    </row>
    <row r="10" customHeight="1" spans="1:5">
      <c r="A10" s="70"/>
      <c r="B10" s="70"/>
      <c r="C10" s="70"/>
      <c r="E10" s="70"/>
    </row>
    <row r="11" customHeight="1" spans="1:5">
      <c r="A11" s="70"/>
      <c r="B11" s="70"/>
      <c r="C11" s="70"/>
      <c r="D11" s="70"/>
      <c r="E11" s="70"/>
    </row>
    <row r="12" customHeight="1" spans="1:5">
      <c r="A12" s="70"/>
      <c r="B12" s="70"/>
      <c r="C12" s="70"/>
      <c r="E12" s="70"/>
    </row>
    <row r="13" customHeight="1" spans="1:5">
      <c r="A13" s="70"/>
      <c r="B13" s="70"/>
      <c r="D13" s="70"/>
      <c r="E13" s="70"/>
    </row>
    <row r="14" customHeight="1" spans="1:5">
      <c r="A14" s="70"/>
      <c r="E14" s="70"/>
    </row>
    <row r="15" customHeight="1" spans="2:2">
      <c r="B15" s="70"/>
    </row>
    <row r="16" customHeight="1" spans="2:2">
      <c r="B16" s="70"/>
    </row>
    <row r="17" customHeight="1" spans="2:2">
      <c r="B17" s="70"/>
    </row>
    <row r="18" customHeight="1" spans="2:2">
      <c r="B18" s="70"/>
    </row>
    <row r="19" customHeight="1" spans="2:2">
      <c r="B19" s="70"/>
    </row>
    <row r="20" customHeight="1" spans="2:2">
      <c r="B20" s="70"/>
    </row>
    <row r="22" customHeight="1" spans="2:2">
      <c r="B22" s="70"/>
    </row>
    <row r="23" customHeight="1" spans="2:2">
      <c r="B23" s="70"/>
    </row>
    <row r="25" customHeight="1" spans="2:2">
      <c r="B25" s="70"/>
    </row>
    <row r="26" customHeight="1" spans="2:2">
      <c r="B26" s="70"/>
    </row>
    <row r="27" customHeight="1" spans="4:4">
      <c r="D27" s="7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7" sqref="C7"/>
    </sheetView>
  </sheetViews>
  <sheetFormatPr defaultColWidth="6.88333333333333" defaultRowHeight="20.1" customHeight="1"/>
  <cols>
    <col min="1" max="4" width="34.4416666666667" style="68" customWidth="1"/>
    <col min="5" max="159" width="6.775" style="68" customWidth="1"/>
    <col min="160" max="256" width="6.88333333333333" style="68"/>
    <col min="257" max="260" width="34.4416666666667" style="68" customWidth="1"/>
    <col min="261" max="415" width="6.775" style="68" customWidth="1"/>
    <col min="416" max="512" width="6.88333333333333" style="68"/>
    <col min="513" max="516" width="34.4416666666667" style="68" customWidth="1"/>
    <col min="517" max="671" width="6.775" style="68" customWidth="1"/>
    <col min="672" max="768" width="6.88333333333333" style="68"/>
    <col min="769" max="772" width="34.4416666666667" style="68" customWidth="1"/>
    <col min="773" max="927" width="6.775" style="68" customWidth="1"/>
    <col min="928" max="1024" width="6.88333333333333" style="68"/>
    <col min="1025" max="1028" width="34.4416666666667" style="68" customWidth="1"/>
    <col min="1029" max="1183" width="6.775" style="68" customWidth="1"/>
    <col min="1184" max="1280" width="6.88333333333333" style="68"/>
    <col min="1281" max="1284" width="34.4416666666667" style="68" customWidth="1"/>
    <col min="1285" max="1439" width="6.775" style="68" customWidth="1"/>
    <col min="1440" max="1536" width="6.88333333333333" style="68"/>
    <col min="1537" max="1540" width="34.4416666666667" style="68" customWidth="1"/>
    <col min="1541" max="1695" width="6.775" style="68" customWidth="1"/>
    <col min="1696" max="1792" width="6.88333333333333" style="68"/>
    <col min="1793" max="1796" width="34.4416666666667" style="68" customWidth="1"/>
    <col min="1797" max="1951" width="6.775" style="68" customWidth="1"/>
    <col min="1952" max="2048" width="6.88333333333333" style="68"/>
    <col min="2049" max="2052" width="34.4416666666667" style="68" customWidth="1"/>
    <col min="2053" max="2207" width="6.775" style="68" customWidth="1"/>
    <col min="2208" max="2304" width="6.88333333333333" style="68"/>
    <col min="2305" max="2308" width="34.4416666666667" style="68" customWidth="1"/>
    <col min="2309" max="2463" width="6.775" style="68" customWidth="1"/>
    <col min="2464" max="2560" width="6.88333333333333" style="68"/>
    <col min="2561" max="2564" width="34.4416666666667" style="68" customWidth="1"/>
    <col min="2565" max="2719" width="6.775" style="68" customWidth="1"/>
    <col min="2720" max="2816" width="6.88333333333333" style="68"/>
    <col min="2817" max="2820" width="34.4416666666667" style="68" customWidth="1"/>
    <col min="2821" max="2975" width="6.775" style="68" customWidth="1"/>
    <col min="2976" max="3072" width="6.88333333333333" style="68"/>
    <col min="3073" max="3076" width="34.4416666666667" style="68" customWidth="1"/>
    <col min="3077" max="3231" width="6.775" style="68" customWidth="1"/>
    <col min="3232" max="3328" width="6.88333333333333" style="68"/>
    <col min="3329" max="3332" width="34.4416666666667" style="68" customWidth="1"/>
    <col min="3333" max="3487" width="6.775" style="68" customWidth="1"/>
    <col min="3488" max="3584" width="6.88333333333333" style="68"/>
    <col min="3585" max="3588" width="34.4416666666667" style="68" customWidth="1"/>
    <col min="3589" max="3743" width="6.775" style="68" customWidth="1"/>
    <col min="3744" max="3840" width="6.88333333333333" style="68"/>
    <col min="3841" max="3844" width="34.4416666666667" style="68" customWidth="1"/>
    <col min="3845" max="3999" width="6.775" style="68" customWidth="1"/>
    <col min="4000" max="4096" width="6.88333333333333" style="68"/>
    <col min="4097" max="4100" width="34.4416666666667" style="68" customWidth="1"/>
    <col min="4101" max="4255" width="6.775" style="68" customWidth="1"/>
    <col min="4256" max="4352" width="6.88333333333333" style="68"/>
    <col min="4353" max="4356" width="34.4416666666667" style="68" customWidth="1"/>
    <col min="4357" max="4511" width="6.775" style="68" customWidth="1"/>
    <col min="4512" max="4608" width="6.88333333333333" style="68"/>
    <col min="4609" max="4612" width="34.4416666666667" style="68" customWidth="1"/>
    <col min="4613" max="4767" width="6.775" style="68" customWidth="1"/>
    <col min="4768" max="4864" width="6.88333333333333" style="68"/>
    <col min="4865" max="4868" width="34.4416666666667" style="68" customWidth="1"/>
    <col min="4869" max="5023" width="6.775" style="68" customWidth="1"/>
    <col min="5024" max="5120" width="6.88333333333333" style="68"/>
    <col min="5121" max="5124" width="34.4416666666667" style="68" customWidth="1"/>
    <col min="5125" max="5279" width="6.775" style="68" customWidth="1"/>
    <col min="5280" max="5376" width="6.88333333333333" style="68"/>
    <col min="5377" max="5380" width="34.4416666666667" style="68" customWidth="1"/>
    <col min="5381" max="5535" width="6.775" style="68" customWidth="1"/>
    <col min="5536" max="5632" width="6.88333333333333" style="68"/>
    <col min="5633" max="5636" width="34.4416666666667" style="68" customWidth="1"/>
    <col min="5637" max="5791" width="6.775" style="68" customWidth="1"/>
    <col min="5792" max="5888" width="6.88333333333333" style="68"/>
    <col min="5889" max="5892" width="34.4416666666667" style="68" customWidth="1"/>
    <col min="5893" max="6047" width="6.775" style="68" customWidth="1"/>
    <col min="6048" max="6144" width="6.88333333333333" style="68"/>
    <col min="6145" max="6148" width="34.4416666666667" style="68" customWidth="1"/>
    <col min="6149" max="6303" width="6.775" style="68" customWidth="1"/>
    <col min="6304" max="6400" width="6.88333333333333" style="68"/>
    <col min="6401" max="6404" width="34.4416666666667" style="68" customWidth="1"/>
    <col min="6405" max="6559" width="6.775" style="68" customWidth="1"/>
    <col min="6560" max="6656" width="6.88333333333333" style="68"/>
    <col min="6657" max="6660" width="34.4416666666667" style="68" customWidth="1"/>
    <col min="6661" max="6815" width="6.775" style="68" customWidth="1"/>
    <col min="6816" max="6912" width="6.88333333333333" style="68"/>
    <col min="6913" max="6916" width="34.4416666666667" style="68" customWidth="1"/>
    <col min="6917" max="7071" width="6.775" style="68" customWidth="1"/>
    <col min="7072" max="7168" width="6.88333333333333" style="68"/>
    <col min="7169" max="7172" width="34.4416666666667" style="68" customWidth="1"/>
    <col min="7173" max="7327" width="6.775" style="68" customWidth="1"/>
    <col min="7328" max="7424" width="6.88333333333333" style="68"/>
    <col min="7425" max="7428" width="34.4416666666667" style="68" customWidth="1"/>
    <col min="7429" max="7583" width="6.775" style="68" customWidth="1"/>
    <col min="7584" max="7680" width="6.88333333333333" style="68"/>
    <col min="7681" max="7684" width="34.4416666666667" style="68" customWidth="1"/>
    <col min="7685" max="7839" width="6.775" style="68" customWidth="1"/>
    <col min="7840" max="7936" width="6.88333333333333" style="68"/>
    <col min="7937" max="7940" width="34.4416666666667" style="68" customWidth="1"/>
    <col min="7941" max="8095" width="6.775" style="68" customWidth="1"/>
    <col min="8096" max="8192" width="6.88333333333333" style="68"/>
    <col min="8193" max="8196" width="34.4416666666667" style="68" customWidth="1"/>
    <col min="8197" max="8351" width="6.775" style="68" customWidth="1"/>
    <col min="8352" max="8448" width="6.88333333333333" style="68"/>
    <col min="8449" max="8452" width="34.4416666666667" style="68" customWidth="1"/>
    <col min="8453" max="8607" width="6.775" style="68" customWidth="1"/>
    <col min="8608" max="8704" width="6.88333333333333" style="68"/>
    <col min="8705" max="8708" width="34.4416666666667" style="68" customWidth="1"/>
    <col min="8709" max="8863" width="6.775" style="68" customWidth="1"/>
    <col min="8864" max="8960" width="6.88333333333333" style="68"/>
    <col min="8961" max="8964" width="34.4416666666667" style="68" customWidth="1"/>
    <col min="8965" max="9119" width="6.775" style="68" customWidth="1"/>
    <col min="9120" max="9216" width="6.88333333333333" style="68"/>
    <col min="9217" max="9220" width="34.4416666666667" style="68" customWidth="1"/>
    <col min="9221" max="9375" width="6.775" style="68" customWidth="1"/>
    <col min="9376" max="9472" width="6.88333333333333" style="68"/>
    <col min="9473" max="9476" width="34.4416666666667" style="68" customWidth="1"/>
    <col min="9477" max="9631" width="6.775" style="68" customWidth="1"/>
    <col min="9632" max="9728" width="6.88333333333333" style="68"/>
    <col min="9729" max="9732" width="34.4416666666667" style="68" customWidth="1"/>
    <col min="9733" max="9887" width="6.775" style="68" customWidth="1"/>
    <col min="9888" max="9984" width="6.88333333333333" style="68"/>
    <col min="9985" max="9988" width="34.4416666666667" style="68" customWidth="1"/>
    <col min="9989" max="10143" width="6.775" style="68" customWidth="1"/>
    <col min="10144" max="10240" width="6.88333333333333" style="68"/>
    <col min="10241" max="10244" width="34.4416666666667" style="68" customWidth="1"/>
    <col min="10245" max="10399" width="6.775" style="68" customWidth="1"/>
    <col min="10400" max="10496" width="6.88333333333333" style="68"/>
    <col min="10497" max="10500" width="34.4416666666667" style="68" customWidth="1"/>
    <col min="10501" max="10655" width="6.775" style="68" customWidth="1"/>
    <col min="10656" max="10752" width="6.88333333333333" style="68"/>
    <col min="10753" max="10756" width="34.4416666666667" style="68" customWidth="1"/>
    <col min="10757" max="10911" width="6.775" style="68" customWidth="1"/>
    <col min="10912" max="11008" width="6.88333333333333" style="68"/>
    <col min="11009" max="11012" width="34.4416666666667" style="68" customWidth="1"/>
    <col min="11013" max="11167" width="6.775" style="68" customWidth="1"/>
    <col min="11168" max="11264" width="6.88333333333333" style="68"/>
    <col min="11265" max="11268" width="34.4416666666667" style="68" customWidth="1"/>
    <col min="11269" max="11423" width="6.775" style="68" customWidth="1"/>
    <col min="11424" max="11520" width="6.88333333333333" style="68"/>
    <col min="11521" max="11524" width="34.4416666666667" style="68" customWidth="1"/>
    <col min="11525" max="11679" width="6.775" style="68" customWidth="1"/>
    <col min="11680" max="11776" width="6.88333333333333" style="68"/>
    <col min="11777" max="11780" width="34.4416666666667" style="68" customWidth="1"/>
    <col min="11781" max="11935" width="6.775" style="68" customWidth="1"/>
    <col min="11936" max="12032" width="6.88333333333333" style="68"/>
    <col min="12033" max="12036" width="34.4416666666667" style="68" customWidth="1"/>
    <col min="12037" max="12191" width="6.775" style="68" customWidth="1"/>
    <col min="12192" max="12288" width="6.88333333333333" style="68"/>
    <col min="12289" max="12292" width="34.4416666666667" style="68" customWidth="1"/>
    <col min="12293" max="12447" width="6.775" style="68" customWidth="1"/>
    <col min="12448" max="12544" width="6.88333333333333" style="68"/>
    <col min="12545" max="12548" width="34.4416666666667" style="68" customWidth="1"/>
    <col min="12549" max="12703" width="6.775" style="68" customWidth="1"/>
    <col min="12704" max="12800" width="6.88333333333333" style="68"/>
    <col min="12801" max="12804" width="34.4416666666667" style="68" customWidth="1"/>
    <col min="12805" max="12959" width="6.775" style="68" customWidth="1"/>
    <col min="12960" max="13056" width="6.88333333333333" style="68"/>
    <col min="13057" max="13060" width="34.4416666666667" style="68" customWidth="1"/>
    <col min="13061" max="13215" width="6.775" style="68" customWidth="1"/>
    <col min="13216" max="13312" width="6.88333333333333" style="68"/>
    <col min="13313" max="13316" width="34.4416666666667" style="68" customWidth="1"/>
    <col min="13317" max="13471" width="6.775" style="68" customWidth="1"/>
    <col min="13472" max="13568" width="6.88333333333333" style="68"/>
    <col min="13569" max="13572" width="34.4416666666667" style="68" customWidth="1"/>
    <col min="13573" max="13727" width="6.775" style="68" customWidth="1"/>
    <col min="13728" max="13824" width="6.88333333333333" style="68"/>
    <col min="13825" max="13828" width="34.4416666666667" style="68" customWidth="1"/>
    <col min="13829" max="13983" width="6.775" style="68" customWidth="1"/>
    <col min="13984" max="14080" width="6.88333333333333" style="68"/>
    <col min="14081" max="14084" width="34.4416666666667" style="68" customWidth="1"/>
    <col min="14085" max="14239" width="6.775" style="68" customWidth="1"/>
    <col min="14240" max="14336" width="6.88333333333333" style="68"/>
    <col min="14337" max="14340" width="34.4416666666667" style="68" customWidth="1"/>
    <col min="14341" max="14495" width="6.775" style="68" customWidth="1"/>
    <col min="14496" max="14592" width="6.88333333333333" style="68"/>
    <col min="14593" max="14596" width="34.4416666666667" style="68" customWidth="1"/>
    <col min="14597" max="14751" width="6.775" style="68" customWidth="1"/>
    <col min="14752" max="14848" width="6.88333333333333" style="68"/>
    <col min="14849" max="14852" width="34.4416666666667" style="68" customWidth="1"/>
    <col min="14853" max="15007" width="6.775" style="68" customWidth="1"/>
    <col min="15008" max="15104" width="6.88333333333333" style="68"/>
    <col min="15105" max="15108" width="34.4416666666667" style="68" customWidth="1"/>
    <col min="15109" max="15263" width="6.775" style="68" customWidth="1"/>
    <col min="15264" max="15360" width="6.88333333333333" style="68"/>
    <col min="15361" max="15364" width="34.4416666666667" style="68" customWidth="1"/>
    <col min="15365" max="15519" width="6.775" style="68" customWidth="1"/>
    <col min="15520" max="15616" width="6.88333333333333" style="68"/>
    <col min="15617" max="15620" width="34.4416666666667" style="68" customWidth="1"/>
    <col min="15621" max="15775" width="6.775" style="68" customWidth="1"/>
    <col min="15776" max="15872" width="6.88333333333333" style="68"/>
    <col min="15873" max="15876" width="34.4416666666667" style="68" customWidth="1"/>
    <col min="15877" max="16031" width="6.775" style="68" customWidth="1"/>
    <col min="16032" max="16128" width="6.88333333333333" style="68"/>
    <col min="16129" max="16132" width="34.4416666666667" style="68" customWidth="1"/>
    <col min="16133" max="16287" width="6.775" style="68" customWidth="1"/>
    <col min="16288" max="16384" width="6.88333333333333" style="68"/>
  </cols>
  <sheetData>
    <row r="1" customHeight="1" spans="1:251">
      <c r="A1" s="69" t="s">
        <v>445</v>
      </c>
      <c r="B1" s="100"/>
      <c r="C1" s="101"/>
      <c r="D1" s="102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ht="38.25" customHeight="1" spans="1:251">
      <c r="A2" s="103" t="s">
        <v>446</v>
      </c>
      <c r="B2" s="104"/>
      <c r="C2" s="105"/>
      <c r="D2" s="104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</row>
    <row r="3" ht="12.75" customHeight="1" spans="1:251">
      <c r="A3" s="104"/>
      <c r="B3" s="104"/>
      <c r="C3" s="105"/>
      <c r="D3" s="104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</row>
    <row r="4" customHeight="1" spans="1:251">
      <c r="A4" s="106"/>
      <c r="B4" s="107"/>
      <c r="C4" s="108"/>
      <c r="D4" s="109" t="s">
        <v>313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</row>
    <row r="5" ht="23.25" customHeight="1" spans="1:251">
      <c r="A5" s="110" t="s">
        <v>314</v>
      </c>
      <c r="B5" s="110"/>
      <c r="C5" s="110" t="s">
        <v>315</v>
      </c>
      <c r="D5" s="11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</row>
    <row r="6" ht="24" customHeight="1" spans="1:251">
      <c r="A6" s="111" t="s">
        <v>316</v>
      </c>
      <c r="B6" s="112" t="s">
        <v>317</v>
      </c>
      <c r="C6" s="111" t="s">
        <v>316</v>
      </c>
      <c r="D6" s="111" t="s">
        <v>317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</row>
    <row r="7" customHeight="1" spans="1:251">
      <c r="A7" s="113" t="s">
        <v>318</v>
      </c>
      <c r="B7" s="114">
        <f>B8+B17</f>
        <v>684.81</v>
      </c>
      <c r="C7" s="113" t="s">
        <v>318</v>
      </c>
      <c r="D7" s="114">
        <f>SUM(D8:D11)</f>
        <v>684.81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</row>
    <row r="8" customHeight="1" spans="1:251">
      <c r="A8" s="115" t="s">
        <v>447</v>
      </c>
      <c r="B8" s="114">
        <v>657.67</v>
      </c>
      <c r="C8" s="115" t="s">
        <v>448</v>
      </c>
      <c r="D8" s="114">
        <v>598.65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</row>
    <row r="9" customHeight="1" spans="1:251">
      <c r="A9" s="115" t="s">
        <v>449</v>
      </c>
      <c r="B9" s="114"/>
      <c r="C9" s="115" t="s">
        <v>327</v>
      </c>
      <c r="D9" s="114">
        <v>42.07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</row>
    <row r="10" customHeight="1" spans="1:251">
      <c r="A10" s="115" t="s">
        <v>450</v>
      </c>
      <c r="B10" s="114" t="s">
        <v>349</v>
      </c>
      <c r="C10" s="115" t="s">
        <v>360</v>
      </c>
      <c r="D10" s="114">
        <v>23.05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</row>
    <row r="11" customHeight="1" spans="1:251">
      <c r="A11" s="115" t="s">
        <v>451</v>
      </c>
      <c r="B11" s="114" t="s">
        <v>349</v>
      </c>
      <c r="C11" s="115" t="s">
        <v>331</v>
      </c>
      <c r="D11" s="114">
        <v>21.04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</row>
    <row r="12" customHeight="1" spans="1:251">
      <c r="A12" s="115" t="s">
        <v>452</v>
      </c>
      <c r="B12" s="114" t="s">
        <v>349</v>
      </c>
      <c r="C12" s="115"/>
      <c r="D12" s="114" t="s">
        <v>349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</row>
    <row r="13" customHeight="1" spans="1:251">
      <c r="A13" s="115" t="s">
        <v>453</v>
      </c>
      <c r="B13" s="114" t="s">
        <v>349</v>
      </c>
      <c r="C13" s="115"/>
      <c r="D13" s="114" t="s">
        <v>349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</row>
    <row r="14" customHeight="1" spans="1:251">
      <c r="A14" s="115" t="s">
        <v>454</v>
      </c>
      <c r="B14" s="114" t="s">
        <v>349</v>
      </c>
      <c r="C14" s="115"/>
      <c r="D14" s="114" t="s">
        <v>349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</row>
    <row r="15" customHeight="1" spans="1:251">
      <c r="A15" s="115" t="s">
        <v>455</v>
      </c>
      <c r="B15" s="114" t="s">
        <v>349</v>
      </c>
      <c r="C15" s="115"/>
      <c r="D15" s="114" t="s">
        <v>349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</row>
    <row r="16" customHeight="1" spans="1:251">
      <c r="A16" s="115" t="s">
        <v>456</v>
      </c>
      <c r="B16" s="114" t="s">
        <v>349</v>
      </c>
      <c r="C16" s="116"/>
      <c r="D16" s="117" t="s">
        <v>349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</row>
    <row r="17" customHeight="1" spans="1:4">
      <c r="A17" s="118" t="s">
        <v>330</v>
      </c>
      <c r="B17" s="119">
        <f>B19</f>
        <v>27.14</v>
      </c>
      <c r="C17" s="120"/>
      <c r="D17" s="120"/>
    </row>
    <row r="18" customHeight="1" spans="1:4">
      <c r="A18" s="121" t="s">
        <v>324</v>
      </c>
      <c r="B18" s="122"/>
      <c r="C18" s="120"/>
      <c r="D18" s="120"/>
    </row>
    <row r="19" customHeight="1" spans="1:4">
      <c r="A19" s="121" t="s">
        <v>326</v>
      </c>
      <c r="B19" s="123">
        <v>27.14</v>
      </c>
      <c r="C19" s="120"/>
      <c r="D19" s="120"/>
    </row>
    <row r="20" customHeight="1" spans="1:4">
      <c r="A20" s="124" t="s">
        <v>328</v>
      </c>
      <c r="B20" s="125"/>
      <c r="C20" s="120"/>
      <c r="D20" s="120"/>
    </row>
    <row r="23" customHeight="1" spans="3:3">
      <c r="C23" s="7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showGridLines="0" showZeros="0" topLeftCell="C1" workbookViewId="0">
      <selection activeCell="E7" sqref="E7"/>
    </sheetView>
  </sheetViews>
  <sheetFormatPr defaultColWidth="6.88333333333333" defaultRowHeight="12.75" customHeight="1"/>
  <cols>
    <col min="1" max="1" width="9.21666666666667" style="68" customWidth="1"/>
    <col min="2" max="2" width="38.2166666666667" style="68" customWidth="1"/>
    <col min="3" max="3" width="12.6666666666667" style="68" customWidth="1"/>
    <col min="4" max="4" width="13.5" style="68" customWidth="1"/>
    <col min="5" max="13" width="12.6666666666667" style="68" customWidth="1"/>
    <col min="14" max="257" width="6.88333333333333" style="68"/>
    <col min="258" max="258" width="9.21666666666667" style="68" customWidth="1"/>
    <col min="259" max="259" width="44.6666666666667" style="68" customWidth="1"/>
    <col min="260" max="269" width="12.6666666666667" style="68" customWidth="1"/>
    <col min="270" max="513" width="6.88333333333333" style="68"/>
    <col min="514" max="514" width="9.21666666666667" style="68" customWidth="1"/>
    <col min="515" max="515" width="44.6666666666667" style="68" customWidth="1"/>
    <col min="516" max="525" width="12.6666666666667" style="68" customWidth="1"/>
    <col min="526" max="769" width="6.88333333333333" style="68"/>
    <col min="770" max="770" width="9.21666666666667" style="68" customWidth="1"/>
    <col min="771" max="771" width="44.6666666666667" style="68" customWidth="1"/>
    <col min="772" max="781" width="12.6666666666667" style="68" customWidth="1"/>
    <col min="782" max="1025" width="6.88333333333333" style="68"/>
    <col min="1026" max="1026" width="9.21666666666667" style="68" customWidth="1"/>
    <col min="1027" max="1027" width="44.6666666666667" style="68" customWidth="1"/>
    <col min="1028" max="1037" width="12.6666666666667" style="68" customWidth="1"/>
    <col min="1038" max="1281" width="6.88333333333333" style="68"/>
    <col min="1282" max="1282" width="9.21666666666667" style="68" customWidth="1"/>
    <col min="1283" max="1283" width="44.6666666666667" style="68" customWidth="1"/>
    <col min="1284" max="1293" width="12.6666666666667" style="68" customWidth="1"/>
    <col min="1294" max="1537" width="6.88333333333333" style="68"/>
    <col min="1538" max="1538" width="9.21666666666667" style="68" customWidth="1"/>
    <col min="1539" max="1539" width="44.6666666666667" style="68" customWidth="1"/>
    <col min="1540" max="1549" width="12.6666666666667" style="68" customWidth="1"/>
    <col min="1550" max="1793" width="6.88333333333333" style="68"/>
    <col min="1794" max="1794" width="9.21666666666667" style="68" customWidth="1"/>
    <col min="1795" max="1795" width="44.6666666666667" style="68" customWidth="1"/>
    <col min="1796" max="1805" width="12.6666666666667" style="68" customWidth="1"/>
    <col min="1806" max="2049" width="6.88333333333333" style="68"/>
    <col min="2050" max="2050" width="9.21666666666667" style="68" customWidth="1"/>
    <col min="2051" max="2051" width="44.6666666666667" style="68" customWidth="1"/>
    <col min="2052" max="2061" width="12.6666666666667" style="68" customWidth="1"/>
    <col min="2062" max="2305" width="6.88333333333333" style="68"/>
    <col min="2306" max="2306" width="9.21666666666667" style="68" customWidth="1"/>
    <col min="2307" max="2307" width="44.6666666666667" style="68" customWidth="1"/>
    <col min="2308" max="2317" width="12.6666666666667" style="68" customWidth="1"/>
    <col min="2318" max="2561" width="6.88333333333333" style="68"/>
    <col min="2562" max="2562" width="9.21666666666667" style="68" customWidth="1"/>
    <col min="2563" max="2563" width="44.6666666666667" style="68" customWidth="1"/>
    <col min="2564" max="2573" width="12.6666666666667" style="68" customWidth="1"/>
    <col min="2574" max="2817" width="6.88333333333333" style="68"/>
    <col min="2818" max="2818" width="9.21666666666667" style="68" customWidth="1"/>
    <col min="2819" max="2819" width="44.6666666666667" style="68" customWidth="1"/>
    <col min="2820" max="2829" width="12.6666666666667" style="68" customWidth="1"/>
    <col min="2830" max="3073" width="6.88333333333333" style="68"/>
    <col min="3074" max="3074" width="9.21666666666667" style="68" customWidth="1"/>
    <col min="3075" max="3075" width="44.6666666666667" style="68" customWidth="1"/>
    <col min="3076" max="3085" width="12.6666666666667" style="68" customWidth="1"/>
    <col min="3086" max="3329" width="6.88333333333333" style="68"/>
    <col min="3330" max="3330" width="9.21666666666667" style="68" customWidth="1"/>
    <col min="3331" max="3331" width="44.6666666666667" style="68" customWidth="1"/>
    <col min="3332" max="3341" width="12.6666666666667" style="68" customWidth="1"/>
    <col min="3342" max="3585" width="6.88333333333333" style="68"/>
    <col min="3586" max="3586" width="9.21666666666667" style="68" customWidth="1"/>
    <col min="3587" max="3587" width="44.6666666666667" style="68" customWidth="1"/>
    <col min="3588" max="3597" width="12.6666666666667" style="68" customWidth="1"/>
    <col min="3598" max="3841" width="6.88333333333333" style="68"/>
    <col min="3842" max="3842" width="9.21666666666667" style="68" customWidth="1"/>
    <col min="3843" max="3843" width="44.6666666666667" style="68" customWidth="1"/>
    <col min="3844" max="3853" width="12.6666666666667" style="68" customWidth="1"/>
    <col min="3854" max="4097" width="6.88333333333333" style="68"/>
    <col min="4098" max="4098" width="9.21666666666667" style="68" customWidth="1"/>
    <col min="4099" max="4099" width="44.6666666666667" style="68" customWidth="1"/>
    <col min="4100" max="4109" width="12.6666666666667" style="68" customWidth="1"/>
    <col min="4110" max="4353" width="6.88333333333333" style="68"/>
    <col min="4354" max="4354" width="9.21666666666667" style="68" customWidth="1"/>
    <col min="4355" max="4355" width="44.6666666666667" style="68" customWidth="1"/>
    <col min="4356" max="4365" width="12.6666666666667" style="68" customWidth="1"/>
    <col min="4366" max="4609" width="6.88333333333333" style="68"/>
    <col min="4610" max="4610" width="9.21666666666667" style="68" customWidth="1"/>
    <col min="4611" max="4611" width="44.6666666666667" style="68" customWidth="1"/>
    <col min="4612" max="4621" width="12.6666666666667" style="68" customWidth="1"/>
    <col min="4622" max="4865" width="6.88333333333333" style="68"/>
    <col min="4866" max="4866" width="9.21666666666667" style="68" customWidth="1"/>
    <col min="4867" max="4867" width="44.6666666666667" style="68" customWidth="1"/>
    <col min="4868" max="4877" width="12.6666666666667" style="68" customWidth="1"/>
    <col min="4878" max="5121" width="6.88333333333333" style="68"/>
    <col min="5122" max="5122" width="9.21666666666667" style="68" customWidth="1"/>
    <col min="5123" max="5123" width="44.6666666666667" style="68" customWidth="1"/>
    <col min="5124" max="5133" width="12.6666666666667" style="68" customWidth="1"/>
    <col min="5134" max="5377" width="6.88333333333333" style="68"/>
    <col min="5378" max="5378" width="9.21666666666667" style="68" customWidth="1"/>
    <col min="5379" max="5379" width="44.6666666666667" style="68" customWidth="1"/>
    <col min="5380" max="5389" width="12.6666666666667" style="68" customWidth="1"/>
    <col min="5390" max="5633" width="6.88333333333333" style="68"/>
    <col min="5634" max="5634" width="9.21666666666667" style="68" customWidth="1"/>
    <col min="5635" max="5635" width="44.6666666666667" style="68" customWidth="1"/>
    <col min="5636" max="5645" width="12.6666666666667" style="68" customWidth="1"/>
    <col min="5646" max="5889" width="6.88333333333333" style="68"/>
    <col min="5890" max="5890" width="9.21666666666667" style="68" customWidth="1"/>
    <col min="5891" max="5891" width="44.6666666666667" style="68" customWidth="1"/>
    <col min="5892" max="5901" width="12.6666666666667" style="68" customWidth="1"/>
    <col min="5902" max="6145" width="6.88333333333333" style="68"/>
    <col min="6146" max="6146" width="9.21666666666667" style="68" customWidth="1"/>
    <col min="6147" max="6147" width="44.6666666666667" style="68" customWidth="1"/>
    <col min="6148" max="6157" width="12.6666666666667" style="68" customWidth="1"/>
    <col min="6158" max="6401" width="6.88333333333333" style="68"/>
    <col min="6402" max="6402" width="9.21666666666667" style="68" customWidth="1"/>
    <col min="6403" max="6403" width="44.6666666666667" style="68" customWidth="1"/>
    <col min="6404" max="6413" width="12.6666666666667" style="68" customWidth="1"/>
    <col min="6414" max="6657" width="6.88333333333333" style="68"/>
    <col min="6658" max="6658" width="9.21666666666667" style="68" customWidth="1"/>
    <col min="6659" max="6659" width="44.6666666666667" style="68" customWidth="1"/>
    <col min="6660" max="6669" width="12.6666666666667" style="68" customWidth="1"/>
    <col min="6670" max="6913" width="6.88333333333333" style="68"/>
    <col min="6914" max="6914" width="9.21666666666667" style="68" customWidth="1"/>
    <col min="6915" max="6915" width="44.6666666666667" style="68" customWidth="1"/>
    <col min="6916" max="6925" width="12.6666666666667" style="68" customWidth="1"/>
    <col min="6926" max="7169" width="6.88333333333333" style="68"/>
    <col min="7170" max="7170" width="9.21666666666667" style="68" customWidth="1"/>
    <col min="7171" max="7171" width="44.6666666666667" style="68" customWidth="1"/>
    <col min="7172" max="7181" width="12.6666666666667" style="68" customWidth="1"/>
    <col min="7182" max="7425" width="6.88333333333333" style="68"/>
    <col min="7426" max="7426" width="9.21666666666667" style="68" customWidth="1"/>
    <col min="7427" max="7427" width="44.6666666666667" style="68" customWidth="1"/>
    <col min="7428" max="7437" width="12.6666666666667" style="68" customWidth="1"/>
    <col min="7438" max="7681" width="6.88333333333333" style="68"/>
    <col min="7682" max="7682" width="9.21666666666667" style="68" customWidth="1"/>
    <col min="7683" max="7683" width="44.6666666666667" style="68" customWidth="1"/>
    <col min="7684" max="7693" width="12.6666666666667" style="68" customWidth="1"/>
    <col min="7694" max="7937" width="6.88333333333333" style="68"/>
    <col min="7938" max="7938" width="9.21666666666667" style="68" customWidth="1"/>
    <col min="7939" max="7939" width="44.6666666666667" style="68" customWidth="1"/>
    <col min="7940" max="7949" width="12.6666666666667" style="68" customWidth="1"/>
    <col min="7950" max="8193" width="6.88333333333333" style="68"/>
    <col min="8194" max="8194" width="9.21666666666667" style="68" customWidth="1"/>
    <col min="8195" max="8195" width="44.6666666666667" style="68" customWidth="1"/>
    <col min="8196" max="8205" width="12.6666666666667" style="68" customWidth="1"/>
    <col min="8206" max="8449" width="6.88333333333333" style="68"/>
    <col min="8450" max="8450" width="9.21666666666667" style="68" customWidth="1"/>
    <col min="8451" max="8451" width="44.6666666666667" style="68" customWidth="1"/>
    <col min="8452" max="8461" width="12.6666666666667" style="68" customWidth="1"/>
    <col min="8462" max="8705" width="6.88333333333333" style="68"/>
    <col min="8706" max="8706" width="9.21666666666667" style="68" customWidth="1"/>
    <col min="8707" max="8707" width="44.6666666666667" style="68" customWidth="1"/>
    <col min="8708" max="8717" width="12.6666666666667" style="68" customWidth="1"/>
    <col min="8718" max="8961" width="6.88333333333333" style="68"/>
    <col min="8962" max="8962" width="9.21666666666667" style="68" customWidth="1"/>
    <col min="8963" max="8963" width="44.6666666666667" style="68" customWidth="1"/>
    <col min="8964" max="8973" width="12.6666666666667" style="68" customWidth="1"/>
    <col min="8974" max="9217" width="6.88333333333333" style="68"/>
    <col min="9218" max="9218" width="9.21666666666667" style="68" customWidth="1"/>
    <col min="9219" max="9219" width="44.6666666666667" style="68" customWidth="1"/>
    <col min="9220" max="9229" width="12.6666666666667" style="68" customWidth="1"/>
    <col min="9230" max="9473" width="6.88333333333333" style="68"/>
    <col min="9474" max="9474" width="9.21666666666667" style="68" customWidth="1"/>
    <col min="9475" max="9475" width="44.6666666666667" style="68" customWidth="1"/>
    <col min="9476" max="9485" width="12.6666666666667" style="68" customWidth="1"/>
    <col min="9486" max="9729" width="6.88333333333333" style="68"/>
    <col min="9730" max="9730" width="9.21666666666667" style="68" customWidth="1"/>
    <col min="9731" max="9731" width="44.6666666666667" style="68" customWidth="1"/>
    <col min="9732" max="9741" width="12.6666666666667" style="68" customWidth="1"/>
    <col min="9742" max="9985" width="6.88333333333333" style="68"/>
    <col min="9986" max="9986" width="9.21666666666667" style="68" customWidth="1"/>
    <col min="9987" max="9987" width="44.6666666666667" style="68" customWidth="1"/>
    <col min="9988" max="9997" width="12.6666666666667" style="68" customWidth="1"/>
    <col min="9998" max="10241" width="6.88333333333333" style="68"/>
    <col min="10242" max="10242" width="9.21666666666667" style="68" customWidth="1"/>
    <col min="10243" max="10243" width="44.6666666666667" style="68" customWidth="1"/>
    <col min="10244" max="10253" width="12.6666666666667" style="68" customWidth="1"/>
    <col min="10254" max="10497" width="6.88333333333333" style="68"/>
    <col min="10498" max="10498" width="9.21666666666667" style="68" customWidth="1"/>
    <col min="10499" max="10499" width="44.6666666666667" style="68" customWidth="1"/>
    <col min="10500" max="10509" width="12.6666666666667" style="68" customWidth="1"/>
    <col min="10510" max="10753" width="6.88333333333333" style="68"/>
    <col min="10754" max="10754" width="9.21666666666667" style="68" customWidth="1"/>
    <col min="10755" max="10755" width="44.6666666666667" style="68" customWidth="1"/>
    <col min="10756" max="10765" width="12.6666666666667" style="68" customWidth="1"/>
    <col min="10766" max="11009" width="6.88333333333333" style="68"/>
    <col min="11010" max="11010" width="9.21666666666667" style="68" customWidth="1"/>
    <col min="11011" max="11011" width="44.6666666666667" style="68" customWidth="1"/>
    <col min="11012" max="11021" width="12.6666666666667" style="68" customWidth="1"/>
    <col min="11022" max="11265" width="6.88333333333333" style="68"/>
    <col min="11266" max="11266" width="9.21666666666667" style="68" customWidth="1"/>
    <col min="11267" max="11267" width="44.6666666666667" style="68" customWidth="1"/>
    <col min="11268" max="11277" width="12.6666666666667" style="68" customWidth="1"/>
    <col min="11278" max="11521" width="6.88333333333333" style="68"/>
    <col min="11522" max="11522" width="9.21666666666667" style="68" customWidth="1"/>
    <col min="11523" max="11523" width="44.6666666666667" style="68" customWidth="1"/>
    <col min="11524" max="11533" width="12.6666666666667" style="68" customWidth="1"/>
    <col min="11534" max="11777" width="6.88333333333333" style="68"/>
    <col min="11778" max="11778" width="9.21666666666667" style="68" customWidth="1"/>
    <col min="11779" max="11779" width="44.6666666666667" style="68" customWidth="1"/>
    <col min="11780" max="11789" width="12.6666666666667" style="68" customWidth="1"/>
    <col min="11790" max="12033" width="6.88333333333333" style="68"/>
    <col min="12034" max="12034" width="9.21666666666667" style="68" customWidth="1"/>
    <col min="12035" max="12035" width="44.6666666666667" style="68" customWidth="1"/>
    <col min="12036" max="12045" width="12.6666666666667" style="68" customWidth="1"/>
    <col min="12046" max="12289" width="6.88333333333333" style="68"/>
    <col min="12290" max="12290" width="9.21666666666667" style="68" customWidth="1"/>
    <col min="12291" max="12291" width="44.6666666666667" style="68" customWidth="1"/>
    <col min="12292" max="12301" width="12.6666666666667" style="68" customWidth="1"/>
    <col min="12302" max="12545" width="6.88333333333333" style="68"/>
    <col min="12546" max="12546" width="9.21666666666667" style="68" customWidth="1"/>
    <col min="12547" max="12547" width="44.6666666666667" style="68" customWidth="1"/>
    <col min="12548" max="12557" width="12.6666666666667" style="68" customWidth="1"/>
    <col min="12558" max="12801" width="6.88333333333333" style="68"/>
    <col min="12802" max="12802" width="9.21666666666667" style="68" customWidth="1"/>
    <col min="12803" max="12803" width="44.6666666666667" style="68" customWidth="1"/>
    <col min="12804" max="12813" width="12.6666666666667" style="68" customWidth="1"/>
    <col min="12814" max="13057" width="6.88333333333333" style="68"/>
    <col min="13058" max="13058" width="9.21666666666667" style="68" customWidth="1"/>
    <col min="13059" max="13059" width="44.6666666666667" style="68" customWidth="1"/>
    <col min="13060" max="13069" width="12.6666666666667" style="68" customWidth="1"/>
    <col min="13070" max="13313" width="6.88333333333333" style="68"/>
    <col min="13314" max="13314" width="9.21666666666667" style="68" customWidth="1"/>
    <col min="13315" max="13315" width="44.6666666666667" style="68" customWidth="1"/>
    <col min="13316" max="13325" width="12.6666666666667" style="68" customWidth="1"/>
    <col min="13326" max="13569" width="6.88333333333333" style="68"/>
    <col min="13570" max="13570" width="9.21666666666667" style="68" customWidth="1"/>
    <col min="13571" max="13571" width="44.6666666666667" style="68" customWidth="1"/>
    <col min="13572" max="13581" width="12.6666666666667" style="68" customWidth="1"/>
    <col min="13582" max="13825" width="6.88333333333333" style="68"/>
    <col min="13826" max="13826" width="9.21666666666667" style="68" customWidth="1"/>
    <col min="13827" max="13827" width="44.6666666666667" style="68" customWidth="1"/>
    <col min="13828" max="13837" width="12.6666666666667" style="68" customWidth="1"/>
    <col min="13838" max="14081" width="6.88333333333333" style="68"/>
    <col min="14082" max="14082" width="9.21666666666667" style="68" customWidth="1"/>
    <col min="14083" max="14083" width="44.6666666666667" style="68" customWidth="1"/>
    <col min="14084" max="14093" width="12.6666666666667" style="68" customWidth="1"/>
    <col min="14094" max="14337" width="6.88333333333333" style="68"/>
    <col min="14338" max="14338" width="9.21666666666667" style="68" customWidth="1"/>
    <col min="14339" max="14339" width="44.6666666666667" style="68" customWidth="1"/>
    <col min="14340" max="14349" width="12.6666666666667" style="68" customWidth="1"/>
    <col min="14350" max="14593" width="6.88333333333333" style="68"/>
    <col min="14594" max="14594" width="9.21666666666667" style="68" customWidth="1"/>
    <col min="14595" max="14595" width="44.6666666666667" style="68" customWidth="1"/>
    <col min="14596" max="14605" width="12.6666666666667" style="68" customWidth="1"/>
    <col min="14606" max="14849" width="6.88333333333333" style="68"/>
    <col min="14850" max="14850" width="9.21666666666667" style="68" customWidth="1"/>
    <col min="14851" max="14851" width="44.6666666666667" style="68" customWidth="1"/>
    <col min="14852" max="14861" width="12.6666666666667" style="68" customWidth="1"/>
    <col min="14862" max="15105" width="6.88333333333333" style="68"/>
    <col min="15106" max="15106" width="9.21666666666667" style="68" customWidth="1"/>
    <col min="15107" max="15107" width="44.6666666666667" style="68" customWidth="1"/>
    <col min="15108" max="15117" width="12.6666666666667" style="68" customWidth="1"/>
    <col min="15118" max="15361" width="6.88333333333333" style="68"/>
    <col min="15362" max="15362" width="9.21666666666667" style="68" customWidth="1"/>
    <col min="15363" max="15363" width="44.6666666666667" style="68" customWidth="1"/>
    <col min="15364" max="15373" width="12.6666666666667" style="68" customWidth="1"/>
    <col min="15374" max="15617" width="6.88333333333333" style="68"/>
    <col min="15618" max="15618" width="9.21666666666667" style="68" customWidth="1"/>
    <col min="15619" max="15619" width="44.6666666666667" style="68" customWidth="1"/>
    <col min="15620" max="15629" width="12.6666666666667" style="68" customWidth="1"/>
    <col min="15630" max="15873" width="6.88333333333333" style="68"/>
    <col min="15874" max="15874" width="9.21666666666667" style="68" customWidth="1"/>
    <col min="15875" max="15875" width="44.6666666666667" style="68" customWidth="1"/>
    <col min="15876" max="15885" width="12.6666666666667" style="68" customWidth="1"/>
    <col min="15886" max="16129" width="6.88333333333333" style="68"/>
    <col min="16130" max="16130" width="9.21666666666667" style="68" customWidth="1"/>
    <col min="16131" max="16131" width="44.6666666666667" style="68" customWidth="1"/>
    <col min="16132" max="16141" width="12.6666666666667" style="68" customWidth="1"/>
    <col min="16142" max="16384" width="6.88333333333333" style="68"/>
  </cols>
  <sheetData>
    <row r="1" ht="20.1" customHeight="1" spans="1:13">
      <c r="A1" s="69" t="s">
        <v>457</v>
      </c>
      <c r="M1" s="95"/>
    </row>
    <row r="2" ht="43.5" customHeight="1" spans="1:13">
      <c r="A2" s="86" t="s">
        <v>458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ht="20.1" customHeight="1" spans="1:13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20.1" customHeight="1" spans="1:1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6" t="s">
        <v>313</v>
      </c>
    </row>
    <row r="5" s="85" customFormat="1" ht="36.2" customHeight="1" spans="1:13">
      <c r="A5" s="90" t="s">
        <v>459</v>
      </c>
      <c r="B5" s="90"/>
      <c r="C5" s="90" t="s">
        <v>460</v>
      </c>
      <c r="D5" s="91" t="s">
        <v>461</v>
      </c>
      <c r="E5" s="92" t="s">
        <v>462</v>
      </c>
      <c r="F5" s="92" t="s">
        <v>463</v>
      </c>
      <c r="G5" s="92" t="s">
        <v>464</v>
      </c>
      <c r="H5" s="92" t="s">
        <v>465</v>
      </c>
      <c r="I5" s="92" t="s">
        <v>466</v>
      </c>
      <c r="J5" s="92" t="s">
        <v>467</v>
      </c>
      <c r="K5" s="92" t="s">
        <v>468</v>
      </c>
      <c r="L5" s="97" t="s">
        <v>469</v>
      </c>
      <c r="M5" s="98" t="s">
        <v>470</v>
      </c>
    </row>
    <row r="6" s="85" customFormat="1" ht="30.15" customHeight="1" spans="1:13">
      <c r="A6" s="90" t="s">
        <v>339</v>
      </c>
      <c r="B6" s="90" t="s">
        <v>340</v>
      </c>
      <c r="C6" s="90"/>
      <c r="D6" s="93"/>
      <c r="E6" s="92"/>
      <c r="F6" s="92"/>
      <c r="G6" s="92"/>
      <c r="H6" s="92"/>
      <c r="I6" s="92"/>
      <c r="J6" s="92"/>
      <c r="K6" s="92"/>
      <c r="L6" s="97"/>
      <c r="M6" s="98"/>
    </row>
    <row r="7" ht="20.1" customHeight="1" spans="1:14">
      <c r="A7" s="82"/>
      <c r="B7" s="94" t="s">
        <v>318</v>
      </c>
      <c r="C7" s="80">
        <f>D7+E7</f>
        <v>684.81</v>
      </c>
      <c r="D7" s="80">
        <f>D9</f>
        <v>27.14</v>
      </c>
      <c r="E7" s="80">
        <f>E8+E12+E16+E20</f>
        <v>657.67</v>
      </c>
      <c r="F7" s="80" t="s">
        <v>349</v>
      </c>
      <c r="G7" s="80" t="s">
        <v>349</v>
      </c>
      <c r="H7" s="80" t="s">
        <v>349</v>
      </c>
      <c r="I7" s="80" t="s">
        <v>349</v>
      </c>
      <c r="J7" s="80" t="s">
        <v>349</v>
      </c>
      <c r="K7" s="80" t="s">
        <v>349</v>
      </c>
      <c r="L7" s="80" t="s">
        <v>349</v>
      </c>
      <c r="M7" s="80" t="s">
        <v>349</v>
      </c>
      <c r="N7" s="99"/>
    </row>
    <row r="8" ht="21" customHeight="1" spans="1:14">
      <c r="A8" s="81" t="s">
        <v>344</v>
      </c>
      <c r="B8" s="82" t="s">
        <v>325</v>
      </c>
      <c r="C8" s="80">
        <f>C9</f>
        <v>598.65</v>
      </c>
      <c r="D8" s="80"/>
      <c r="E8" s="80">
        <f>E9</f>
        <v>571.51</v>
      </c>
      <c r="F8" s="80" t="s">
        <v>349</v>
      </c>
      <c r="G8" s="80" t="s">
        <v>349</v>
      </c>
      <c r="H8" s="80" t="s">
        <v>349</v>
      </c>
      <c r="I8" s="80" t="s">
        <v>349</v>
      </c>
      <c r="J8" s="80" t="s">
        <v>349</v>
      </c>
      <c r="K8" s="80" t="s">
        <v>349</v>
      </c>
      <c r="L8" s="80" t="s">
        <v>349</v>
      </c>
      <c r="M8" s="80" t="s">
        <v>349</v>
      </c>
      <c r="N8" s="70"/>
    </row>
    <row r="9" ht="19" customHeight="1" spans="1:14">
      <c r="A9" s="81" t="s">
        <v>471</v>
      </c>
      <c r="B9" s="82" t="s">
        <v>472</v>
      </c>
      <c r="C9" s="80">
        <f t="shared" ref="C9:C22" si="0">D9+E9</f>
        <v>598.65</v>
      </c>
      <c r="D9" s="80">
        <f>D11</f>
        <v>27.14</v>
      </c>
      <c r="E9" s="80">
        <f>E10+E11</f>
        <v>571.51</v>
      </c>
      <c r="F9" s="80" t="s">
        <v>349</v>
      </c>
      <c r="G9" s="80" t="s">
        <v>349</v>
      </c>
      <c r="H9" s="80" t="s">
        <v>349</v>
      </c>
      <c r="I9" s="80" t="s">
        <v>349</v>
      </c>
      <c r="J9" s="80" t="s">
        <v>349</v>
      </c>
      <c r="K9" s="80" t="s">
        <v>349</v>
      </c>
      <c r="L9" s="80" t="s">
        <v>349</v>
      </c>
      <c r="M9" s="80" t="s">
        <v>349</v>
      </c>
      <c r="N9" s="70"/>
    </row>
    <row r="10" ht="21" customHeight="1" spans="1:14">
      <c r="A10" s="81" t="s">
        <v>473</v>
      </c>
      <c r="B10" s="82" t="s">
        <v>474</v>
      </c>
      <c r="C10" s="80">
        <f t="shared" si="0"/>
        <v>499.51</v>
      </c>
      <c r="D10" s="80"/>
      <c r="E10" s="80">
        <v>499.51</v>
      </c>
      <c r="F10" s="80" t="s">
        <v>349</v>
      </c>
      <c r="G10" s="80" t="s">
        <v>349</v>
      </c>
      <c r="H10" s="80" t="s">
        <v>349</v>
      </c>
      <c r="I10" s="80" t="s">
        <v>349</v>
      </c>
      <c r="J10" s="80" t="s">
        <v>349</v>
      </c>
      <c r="K10" s="80" t="s">
        <v>349</v>
      </c>
      <c r="L10" s="80" t="s">
        <v>349</v>
      </c>
      <c r="M10" s="80" t="s">
        <v>349</v>
      </c>
      <c r="N10" s="70"/>
    </row>
    <row r="11" ht="18" customHeight="1" spans="1:14">
      <c r="A11" s="81" t="s">
        <v>475</v>
      </c>
      <c r="B11" s="82" t="s">
        <v>476</v>
      </c>
      <c r="C11" s="80">
        <f t="shared" si="0"/>
        <v>99.14</v>
      </c>
      <c r="D11" s="80">
        <v>27.14</v>
      </c>
      <c r="E11" s="80">
        <v>72</v>
      </c>
      <c r="F11" s="80" t="s">
        <v>349</v>
      </c>
      <c r="G11" s="80" t="s">
        <v>349</v>
      </c>
      <c r="H11" s="80" t="s">
        <v>349</v>
      </c>
      <c r="I11" s="80" t="s">
        <v>349</v>
      </c>
      <c r="J11" s="80" t="s">
        <v>349</v>
      </c>
      <c r="K11" s="80" t="s">
        <v>349</v>
      </c>
      <c r="L11" s="80" t="s">
        <v>349</v>
      </c>
      <c r="M11" s="80" t="s">
        <v>349</v>
      </c>
      <c r="N11" s="70"/>
    </row>
    <row r="12" ht="18" customHeight="1" spans="1:13">
      <c r="A12" s="81" t="s">
        <v>352</v>
      </c>
      <c r="B12" s="82" t="s">
        <v>327</v>
      </c>
      <c r="C12" s="80">
        <f t="shared" si="0"/>
        <v>42.07</v>
      </c>
      <c r="D12" s="80"/>
      <c r="E12" s="80">
        <f>E13</f>
        <v>42.07</v>
      </c>
      <c r="F12" s="80" t="s">
        <v>349</v>
      </c>
      <c r="G12" s="80" t="s">
        <v>349</v>
      </c>
      <c r="H12" s="80" t="s">
        <v>349</v>
      </c>
      <c r="I12" s="80" t="s">
        <v>349</v>
      </c>
      <c r="J12" s="80" t="s">
        <v>349</v>
      </c>
      <c r="K12" s="80" t="s">
        <v>349</v>
      </c>
      <c r="L12" s="80" t="s">
        <v>349</v>
      </c>
      <c r="M12" s="80" t="s">
        <v>349</v>
      </c>
    </row>
    <row r="13" ht="20" customHeight="1" spans="1:14">
      <c r="A13" s="81" t="s">
        <v>477</v>
      </c>
      <c r="B13" s="82" t="s">
        <v>478</v>
      </c>
      <c r="C13" s="80">
        <f t="shared" si="0"/>
        <v>42.07</v>
      </c>
      <c r="D13" s="80"/>
      <c r="E13" s="80">
        <f>E14+E15</f>
        <v>42.07</v>
      </c>
      <c r="F13" s="80" t="s">
        <v>349</v>
      </c>
      <c r="G13" s="80" t="s">
        <v>349</v>
      </c>
      <c r="H13" s="80" t="s">
        <v>349</v>
      </c>
      <c r="I13" s="80" t="s">
        <v>349</v>
      </c>
      <c r="J13" s="80" t="s">
        <v>349</v>
      </c>
      <c r="K13" s="80" t="s">
        <v>349</v>
      </c>
      <c r="L13" s="80" t="s">
        <v>349</v>
      </c>
      <c r="M13" s="80" t="s">
        <v>349</v>
      </c>
      <c r="N13" s="70"/>
    </row>
    <row r="14" ht="18" customHeight="1" spans="1:13">
      <c r="A14" s="81" t="s">
        <v>479</v>
      </c>
      <c r="B14" s="82" t="s">
        <v>480</v>
      </c>
      <c r="C14" s="80">
        <f t="shared" si="0"/>
        <v>28.05</v>
      </c>
      <c r="D14" s="80"/>
      <c r="E14" s="80">
        <v>28.05</v>
      </c>
      <c r="F14" s="80" t="s">
        <v>349</v>
      </c>
      <c r="G14" s="80" t="s">
        <v>349</v>
      </c>
      <c r="H14" s="80" t="s">
        <v>349</v>
      </c>
      <c r="I14" s="80" t="s">
        <v>349</v>
      </c>
      <c r="J14" s="80" t="s">
        <v>349</v>
      </c>
      <c r="K14" s="80" t="s">
        <v>349</v>
      </c>
      <c r="L14" s="80" t="s">
        <v>349</v>
      </c>
      <c r="M14" s="80" t="s">
        <v>349</v>
      </c>
    </row>
    <row r="15" ht="20" customHeight="1" spans="1:13">
      <c r="A15" s="81" t="s">
        <v>481</v>
      </c>
      <c r="B15" s="82" t="s">
        <v>482</v>
      </c>
      <c r="C15" s="80">
        <f t="shared" si="0"/>
        <v>14.02</v>
      </c>
      <c r="D15" s="80"/>
      <c r="E15" s="80">
        <v>14.02</v>
      </c>
      <c r="F15" s="80" t="s">
        <v>349</v>
      </c>
      <c r="G15" s="80" t="s">
        <v>349</v>
      </c>
      <c r="H15" s="80" t="s">
        <v>349</v>
      </c>
      <c r="I15" s="80" t="s">
        <v>349</v>
      </c>
      <c r="J15" s="80" t="s">
        <v>349</v>
      </c>
      <c r="K15" s="80" t="s">
        <v>349</v>
      </c>
      <c r="L15" s="80" t="s">
        <v>349</v>
      </c>
      <c r="M15" s="80" t="s">
        <v>349</v>
      </c>
    </row>
    <row r="16" ht="19" customHeight="1" spans="1:13">
      <c r="A16" s="81" t="s">
        <v>359</v>
      </c>
      <c r="B16" s="82" t="s">
        <v>360</v>
      </c>
      <c r="C16" s="80">
        <f t="shared" si="0"/>
        <v>23.05</v>
      </c>
      <c r="D16" s="80"/>
      <c r="E16" s="80">
        <f t="shared" ref="E16:E21" si="1">E17</f>
        <v>23.05</v>
      </c>
      <c r="F16" s="80" t="s">
        <v>349</v>
      </c>
      <c r="G16" s="80" t="s">
        <v>349</v>
      </c>
      <c r="H16" s="80" t="s">
        <v>349</v>
      </c>
      <c r="I16" s="80" t="s">
        <v>349</v>
      </c>
      <c r="J16" s="80" t="s">
        <v>349</v>
      </c>
      <c r="K16" s="80" t="s">
        <v>349</v>
      </c>
      <c r="L16" s="80" t="s">
        <v>349</v>
      </c>
      <c r="M16" s="80" t="s">
        <v>349</v>
      </c>
    </row>
    <row r="17" ht="18" customHeight="1" spans="1:13">
      <c r="A17" s="81" t="s">
        <v>483</v>
      </c>
      <c r="B17" s="82" t="s">
        <v>484</v>
      </c>
      <c r="C17" s="80">
        <f t="shared" si="0"/>
        <v>23.05</v>
      </c>
      <c r="D17" s="80"/>
      <c r="E17" s="80">
        <f>E18+E19</f>
        <v>23.05</v>
      </c>
      <c r="F17" s="80" t="s">
        <v>349</v>
      </c>
      <c r="G17" s="80" t="s">
        <v>349</v>
      </c>
      <c r="H17" s="80" t="s">
        <v>349</v>
      </c>
      <c r="I17" s="80" t="s">
        <v>349</v>
      </c>
      <c r="J17" s="80" t="s">
        <v>349</v>
      </c>
      <c r="K17" s="80" t="s">
        <v>349</v>
      </c>
      <c r="L17" s="80" t="s">
        <v>349</v>
      </c>
      <c r="M17" s="80" t="s">
        <v>349</v>
      </c>
    </row>
    <row r="18" ht="20" customHeight="1" spans="1:13">
      <c r="A18" s="81" t="s">
        <v>485</v>
      </c>
      <c r="B18" s="82" t="s">
        <v>486</v>
      </c>
      <c r="C18" s="80">
        <f t="shared" si="0"/>
        <v>16.65</v>
      </c>
      <c r="D18" s="80"/>
      <c r="E18" s="80">
        <v>16.65</v>
      </c>
      <c r="F18" s="80" t="s">
        <v>349</v>
      </c>
      <c r="G18" s="80" t="s">
        <v>349</v>
      </c>
      <c r="H18" s="80" t="s">
        <v>349</v>
      </c>
      <c r="I18" s="80" t="s">
        <v>349</v>
      </c>
      <c r="J18" s="80" t="s">
        <v>349</v>
      </c>
      <c r="K18" s="80" t="s">
        <v>349</v>
      </c>
      <c r="L18" s="80" t="s">
        <v>349</v>
      </c>
      <c r="M18" s="80" t="s">
        <v>349</v>
      </c>
    </row>
    <row r="19" ht="17" customHeight="1" spans="1:13">
      <c r="A19" s="81" t="s">
        <v>487</v>
      </c>
      <c r="B19" s="82" t="s">
        <v>488</v>
      </c>
      <c r="C19" s="80">
        <f t="shared" si="0"/>
        <v>6.4</v>
      </c>
      <c r="D19" s="80"/>
      <c r="E19" s="80">
        <v>6.4</v>
      </c>
      <c r="F19" s="80" t="s">
        <v>349</v>
      </c>
      <c r="G19" s="80" t="s">
        <v>349</v>
      </c>
      <c r="H19" s="80" t="s">
        <v>349</v>
      </c>
      <c r="I19" s="80" t="s">
        <v>349</v>
      </c>
      <c r="J19" s="80" t="s">
        <v>349</v>
      </c>
      <c r="K19" s="80" t="s">
        <v>349</v>
      </c>
      <c r="L19" s="80" t="s">
        <v>349</v>
      </c>
      <c r="M19" s="80" t="s">
        <v>349</v>
      </c>
    </row>
    <row r="20" ht="17" customHeight="1" spans="1:13">
      <c r="A20" s="81" t="s">
        <v>367</v>
      </c>
      <c r="B20" s="82" t="s">
        <v>331</v>
      </c>
      <c r="C20" s="80">
        <f t="shared" si="0"/>
        <v>21.04</v>
      </c>
      <c r="D20" s="80"/>
      <c r="E20" s="80">
        <f t="shared" si="1"/>
        <v>21.04</v>
      </c>
      <c r="F20" s="80" t="s">
        <v>349</v>
      </c>
      <c r="G20" s="80" t="s">
        <v>349</v>
      </c>
      <c r="H20" s="80" t="s">
        <v>349</v>
      </c>
      <c r="I20" s="80" t="s">
        <v>349</v>
      </c>
      <c r="J20" s="80" t="s">
        <v>349</v>
      </c>
      <c r="K20" s="80" t="s">
        <v>349</v>
      </c>
      <c r="L20" s="80" t="s">
        <v>349</v>
      </c>
      <c r="M20" s="80" t="s">
        <v>349</v>
      </c>
    </row>
    <row r="21" ht="24" customHeight="1" spans="1:13">
      <c r="A21" s="81" t="s">
        <v>489</v>
      </c>
      <c r="B21" s="82" t="s">
        <v>490</v>
      </c>
      <c r="C21" s="80">
        <f t="shared" si="0"/>
        <v>21.04</v>
      </c>
      <c r="D21" s="80"/>
      <c r="E21" s="80">
        <f t="shared" si="1"/>
        <v>21.04</v>
      </c>
      <c r="F21" s="80" t="s">
        <v>349</v>
      </c>
      <c r="G21" s="80" t="s">
        <v>349</v>
      </c>
      <c r="H21" s="80" t="s">
        <v>349</v>
      </c>
      <c r="I21" s="80" t="s">
        <v>349</v>
      </c>
      <c r="J21" s="80" t="s">
        <v>349</v>
      </c>
      <c r="K21" s="80" t="s">
        <v>349</v>
      </c>
      <c r="L21" s="80" t="s">
        <v>349</v>
      </c>
      <c r="M21" s="80" t="s">
        <v>349</v>
      </c>
    </row>
    <row r="22" ht="27" customHeight="1" spans="1:13">
      <c r="A22" s="81" t="s">
        <v>491</v>
      </c>
      <c r="B22" s="82" t="s">
        <v>492</v>
      </c>
      <c r="C22" s="80">
        <f t="shared" si="0"/>
        <v>21.04</v>
      </c>
      <c r="D22" s="80"/>
      <c r="E22" s="80">
        <v>21.04</v>
      </c>
      <c r="F22" s="80" t="s">
        <v>349</v>
      </c>
      <c r="G22" s="80" t="s">
        <v>349</v>
      </c>
      <c r="H22" s="80" t="s">
        <v>349</v>
      </c>
      <c r="I22" s="80" t="s">
        <v>349</v>
      </c>
      <c r="J22" s="80" t="s">
        <v>349</v>
      </c>
      <c r="K22" s="80" t="s">
        <v>349</v>
      </c>
      <c r="L22" s="80" t="s">
        <v>349</v>
      </c>
      <c r="M22" s="80" t="s">
        <v>349</v>
      </c>
    </row>
    <row r="23" customHeight="1" spans="1:2">
      <c r="A23" s="70"/>
      <c r="B23" s="70"/>
    </row>
    <row r="24" customHeight="1" spans="2:2">
      <c r="B24" s="70"/>
    </row>
    <row r="25" customHeight="1" spans="2:2">
      <c r="B25" s="70"/>
    </row>
    <row r="26" customHeight="1" spans="1:2">
      <c r="A26" s="70"/>
      <c r="B26" s="70"/>
    </row>
    <row r="27" customHeight="1" spans="2:2">
      <c r="B27" s="70"/>
    </row>
    <row r="28" customHeight="1" spans="2:2">
      <c r="B28" s="70"/>
    </row>
    <row r="29" customHeight="1" spans="2:2">
      <c r="B29" s="70"/>
    </row>
    <row r="30" customHeight="1" spans="2:2">
      <c r="B30" s="70"/>
    </row>
    <row r="31" customHeight="1" spans="2:2">
      <c r="B31" s="70"/>
    </row>
    <row r="32" customHeight="1" spans="2:2">
      <c r="B32" s="70"/>
    </row>
    <row r="33" customHeight="1" spans="2:2">
      <c r="B33" s="70"/>
    </row>
    <row r="34" customHeight="1" spans="2:2">
      <c r="B34" s="70"/>
    </row>
    <row r="35" customHeight="1" spans="2:2">
      <c r="B35" s="70"/>
    </row>
    <row r="36" customHeight="1" spans="2:2">
      <c r="B36" s="70"/>
    </row>
    <row r="37" customHeight="1" spans="2:2">
      <c r="B37" s="70"/>
    </row>
    <row r="38" customHeight="1" spans="2:2">
      <c r="B38" s="70"/>
    </row>
    <row r="39" customHeight="1" spans="2:2">
      <c r="B39" s="70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D7" sqref="D7"/>
    </sheetView>
  </sheetViews>
  <sheetFormatPr defaultColWidth="6.88333333333333" defaultRowHeight="12.75" customHeight="1" outlineLevelCol="5"/>
  <cols>
    <col min="1" max="1" width="17.1083333333333" style="68" customWidth="1"/>
    <col min="2" max="2" width="31.375" style="68" customWidth="1"/>
    <col min="3" max="3" width="19" style="68" customWidth="1"/>
    <col min="4" max="4" width="21.375" style="68" customWidth="1"/>
    <col min="5" max="5" width="21.625" style="68" customWidth="1"/>
    <col min="6" max="253" width="6.88333333333333" style="68"/>
    <col min="254" max="254" width="17.1083333333333" style="68" customWidth="1"/>
    <col min="255" max="255" width="34.8833333333333" style="68" customWidth="1"/>
    <col min="256" max="261" width="18" style="68" customWidth="1"/>
    <col min="262" max="509" width="6.88333333333333" style="68"/>
    <col min="510" max="510" width="17.1083333333333" style="68" customWidth="1"/>
    <col min="511" max="511" width="34.8833333333333" style="68" customWidth="1"/>
    <col min="512" max="517" width="18" style="68" customWidth="1"/>
    <col min="518" max="765" width="6.88333333333333" style="68"/>
    <col min="766" max="766" width="17.1083333333333" style="68" customWidth="1"/>
    <col min="767" max="767" width="34.8833333333333" style="68" customWidth="1"/>
    <col min="768" max="773" width="18" style="68" customWidth="1"/>
    <col min="774" max="1021" width="6.88333333333333" style="68"/>
    <col min="1022" max="1022" width="17.1083333333333" style="68" customWidth="1"/>
    <col min="1023" max="1023" width="34.8833333333333" style="68" customWidth="1"/>
    <col min="1024" max="1029" width="18" style="68" customWidth="1"/>
    <col min="1030" max="1277" width="6.88333333333333" style="68"/>
    <col min="1278" max="1278" width="17.1083333333333" style="68" customWidth="1"/>
    <col min="1279" max="1279" width="34.8833333333333" style="68" customWidth="1"/>
    <col min="1280" max="1285" width="18" style="68" customWidth="1"/>
    <col min="1286" max="1533" width="6.88333333333333" style="68"/>
    <col min="1534" max="1534" width="17.1083333333333" style="68" customWidth="1"/>
    <col min="1535" max="1535" width="34.8833333333333" style="68" customWidth="1"/>
    <col min="1536" max="1541" width="18" style="68" customWidth="1"/>
    <col min="1542" max="1789" width="6.88333333333333" style="68"/>
    <col min="1790" max="1790" width="17.1083333333333" style="68" customWidth="1"/>
    <col min="1791" max="1791" width="34.8833333333333" style="68" customWidth="1"/>
    <col min="1792" max="1797" width="18" style="68" customWidth="1"/>
    <col min="1798" max="2045" width="6.88333333333333" style="68"/>
    <col min="2046" max="2046" width="17.1083333333333" style="68" customWidth="1"/>
    <col min="2047" max="2047" width="34.8833333333333" style="68" customWidth="1"/>
    <col min="2048" max="2053" width="18" style="68" customWidth="1"/>
    <col min="2054" max="2301" width="6.88333333333333" style="68"/>
    <col min="2302" max="2302" width="17.1083333333333" style="68" customWidth="1"/>
    <col min="2303" max="2303" width="34.8833333333333" style="68" customWidth="1"/>
    <col min="2304" max="2309" width="18" style="68" customWidth="1"/>
    <col min="2310" max="2557" width="6.88333333333333" style="68"/>
    <col min="2558" max="2558" width="17.1083333333333" style="68" customWidth="1"/>
    <col min="2559" max="2559" width="34.8833333333333" style="68" customWidth="1"/>
    <col min="2560" max="2565" width="18" style="68" customWidth="1"/>
    <col min="2566" max="2813" width="6.88333333333333" style="68"/>
    <col min="2814" max="2814" width="17.1083333333333" style="68" customWidth="1"/>
    <col min="2815" max="2815" width="34.8833333333333" style="68" customWidth="1"/>
    <col min="2816" max="2821" width="18" style="68" customWidth="1"/>
    <col min="2822" max="3069" width="6.88333333333333" style="68"/>
    <col min="3070" max="3070" width="17.1083333333333" style="68" customWidth="1"/>
    <col min="3071" max="3071" width="34.8833333333333" style="68" customWidth="1"/>
    <col min="3072" max="3077" width="18" style="68" customWidth="1"/>
    <col min="3078" max="3325" width="6.88333333333333" style="68"/>
    <col min="3326" max="3326" width="17.1083333333333" style="68" customWidth="1"/>
    <col min="3327" max="3327" width="34.8833333333333" style="68" customWidth="1"/>
    <col min="3328" max="3333" width="18" style="68" customWidth="1"/>
    <col min="3334" max="3581" width="6.88333333333333" style="68"/>
    <col min="3582" max="3582" width="17.1083333333333" style="68" customWidth="1"/>
    <col min="3583" max="3583" width="34.8833333333333" style="68" customWidth="1"/>
    <col min="3584" max="3589" width="18" style="68" customWidth="1"/>
    <col min="3590" max="3837" width="6.88333333333333" style="68"/>
    <col min="3838" max="3838" width="17.1083333333333" style="68" customWidth="1"/>
    <col min="3839" max="3839" width="34.8833333333333" style="68" customWidth="1"/>
    <col min="3840" max="3845" width="18" style="68" customWidth="1"/>
    <col min="3846" max="4093" width="6.88333333333333" style="68"/>
    <col min="4094" max="4094" width="17.1083333333333" style="68" customWidth="1"/>
    <col min="4095" max="4095" width="34.8833333333333" style="68" customWidth="1"/>
    <col min="4096" max="4101" width="18" style="68" customWidth="1"/>
    <col min="4102" max="4349" width="6.88333333333333" style="68"/>
    <col min="4350" max="4350" width="17.1083333333333" style="68" customWidth="1"/>
    <col min="4351" max="4351" width="34.8833333333333" style="68" customWidth="1"/>
    <col min="4352" max="4357" width="18" style="68" customWidth="1"/>
    <col min="4358" max="4605" width="6.88333333333333" style="68"/>
    <col min="4606" max="4606" width="17.1083333333333" style="68" customWidth="1"/>
    <col min="4607" max="4607" width="34.8833333333333" style="68" customWidth="1"/>
    <col min="4608" max="4613" width="18" style="68" customWidth="1"/>
    <col min="4614" max="4861" width="6.88333333333333" style="68"/>
    <col min="4862" max="4862" width="17.1083333333333" style="68" customWidth="1"/>
    <col min="4863" max="4863" width="34.8833333333333" style="68" customWidth="1"/>
    <col min="4864" max="4869" width="18" style="68" customWidth="1"/>
    <col min="4870" max="5117" width="6.88333333333333" style="68"/>
    <col min="5118" max="5118" width="17.1083333333333" style="68" customWidth="1"/>
    <col min="5119" max="5119" width="34.8833333333333" style="68" customWidth="1"/>
    <col min="5120" max="5125" width="18" style="68" customWidth="1"/>
    <col min="5126" max="5373" width="6.88333333333333" style="68"/>
    <col min="5374" max="5374" width="17.1083333333333" style="68" customWidth="1"/>
    <col min="5375" max="5375" width="34.8833333333333" style="68" customWidth="1"/>
    <col min="5376" max="5381" width="18" style="68" customWidth="1"/>
    <col min="5382" max="5629" width="6.88333333333333" style="68"/>
    <col min="5630" max="5630" width="17.1083333333333" style="68" customWidth="1"/>
    <col min="5631" max="5631" width="34.8833333333333" style="68" customWidth="1"/>
    <col min="5632" max="5637" width="18" style="68" customWidth="1"/>
    <col min="5638" max="5885" width="6.88333333333333" style="68"/>
    <col min="5886" max="5886" width="17.1083333333333" style="68" customWidth="1"/>
    <col min="5887" max="5887" width="34.8833333333333" style="68" customWidth="1"/>
    <col min="5888" max="5893" width="18" style="68" customWidth="1"/>
    <col min="5894" max="6141" width="6.88333333333333" style="68"/>
    <col min="6142" max="6142" width="17.1083333333333" style="68" customWidth="1"/>
    <col min="6143" max="6143" width="34.8833333333333" style="68" customWidth="1"/>
    <col min="6144" max="6149" width="18" style="68" customWidth="1"/>
    <col min="6150" max="6397" width="6.88333333333333" style="68"/>
    <col min="6398" max="6398" width="17.1083333333333" style="68" customWidth="1"/>
    <col min="6399" max="6399" width="34.8833333333333" style="68" customWidth="1"/>
    <col min="6400" max="6405" width="18" style="68" customWidth="1"/>
    <col min="6406" max="6653" width="6.88333333333333" style="68"/>
    <col min="6654" max="6654" width="17.1083333333333" style="68" customWidth="1"/>
    <col min="6655" max="6655" width="34.8833333333333" style="68" customWidth="1"/>
    <col min="6656" max="6661" width="18" style="68" customWidth="1"/>
    <col min="6662" max="6909" width="6.88333333333333" style="68"/>
    <col min="6910" max="6910" width="17.1083333333333" style="68" customWidth="1"/>
    <col min="6911" max="6911" width="34.8833333333333" style="68" customWidth="1"/>
    <col min="6912" max="6917" width="18" style="68" customWidth="1"/>
    <col min="6918" max="7165" width="6.88333333333333" style="68"/>
    <col min="7166" max="7166" width="17.1083333333333" style="68" customWidth="1"/>
    <col min="7167" max="7167" width="34.8833333333333" style="68" customWidth="1"/>
    <col min="7168" max="7173" width="18" style="68" customWidth="1"/>
    <col min="7174" max="7421" width="6.88333333333333" style="68"/>
    <col min="7422" max="7422" width="17.1083333333333" style="68" customWidth="1"/>
    <col min="7423" max="7423" width="34.8833333333333" style="68" customWidth="1"/>
    <col min="7424" max="7429" width="18" style="68" customWidth="1"/>
    <col min="7430" max="7677" width="6.88333333333333" style="68"/>
    <col min="7678" max="7678" width="17.1083333333333" style="68" customWidth="1"/>
    <col min="7679" max="7679" width="34.8833333333333" style="68" customWidth="1"/>
    <col min="7680" max="7685" width="18" style="68" customWidth="1"/>
    <col min="7686" max="7933" width="6.88333333333333" style="68"/>
    <col min="7934" max="7934" width="17.1083333333333" style="68" customWidth="1"/>
    <col min="7935" max="7935" width="34.8833333333333" style="68" customWidth="1"/>
    <col min="7936" max="7941" width="18" style="68" customWidth="1"/>
    <col min="7942" max="8189" width="6.88333333333333" style="68"/>
    <col min="8190" max="8190" width="17.1083333333333" style="68" customWidth="1"/>
    <col min="8191" max="8191" width="34.8833333333333" style="68" customWidth="1"/>
    <col min="8192" max="8197" width="18" style="68" customWidth="1"/>
    <col min="8198" max="8445" width="6.88333333333333" style="68"/>
    <col min="8446" max="8446" width="17.1083333333333" style="68" customWidth="1"/>
    <col min="8447" max="8447" width="34.8833333333333" style="68" customWidth="1"/>
    <col min="8448" max="8453" width="18" style="68" customWidth="1"/>
    <col min="8454" max="8701" width="6.88333333333333" style="68"/>
    <col min="8702" max="8702" width="17.1083333333333" style="68" customWidth="1"/>
    <col min="8703" max="8703" width="34.8833333333333" style="68" customWidth="1"/>
    <col min="8704" max="8709" width="18" style="68" customWidth="1"/>
    <col min="8710" max="8957" width="6.88333333333333" style="68"/>
    <col min="8958" max="8958" width="17.1083333333333" style="68" customWidth="1"/>
    <col min="8959" max="8959" width="34.8833333333333" style="68" customWidth="1"/>
    <col min="8960" max="8965" width="18" style="68" customWidth="1"/>
    <col min="8966" max="9213" width="6.88333333333333" style="68"/>
    <col min="9214" max="9214" width="17.1083333333333" style="68" customWidth="1"/>
    <col min="9215" max="9215" width="34.8833333333333" style="68" customWidth="1"/>
    <col min="9216" max="9221" width="18" style="68" customWidth="1"/>
    <col min="9222" max="9469" width="6.88333333333333" style="68"/>
    <col min="9470" max="9470" width="17.1083333333333" style="68" customWidth="1"/>
    <col min="9471" max="9471" width="34.8833333333333" style="68" customWidth="1"/>
    <col min="9472" max="9477" width="18" style="68" customWidth="1"/>
    <col min="9478" max="9725" width="6.88333333333333" style="68"/>
    <col min="9726" max="9726" width="17.1083333333333" style="68" customWidth="1"/>
    <col min="9727" max="9727" width="34.8833333333333" style="68" customWidth="1"/>
    <col min="9728" max="9733" width="18" style="68" customWidth="1"/>
    <col min="9734" max="9981" width="6.88333333333333" style="68"/>
    <col min="9982" max="9982" width="17.1083333333333" style="68" customWidth="1"/>
    <col min="9983" max="9983" width="34.8833333333333" style="68" customWidth="1"/>
    <col min="9984" max="9989" width="18" style="68" customWidth="1"/>
    <col min="9990" max="10237" width="6.88333333333333" style="68"/>
    <col min="10238" max="10238" width="17.1083333333333" style="68" customWidth="1"/>
    <col min="10239" max="10239" width="34.8833333333333" style="68" customWidth="1"/>
    <col min="10240" max="10245" width="18" style="68" customWidth="1"/>
    <col min="10246" max="10493" width="6.88333333333333" style="68"/>
    <col min="10494" max="10494" width="17.1083333333333" style="68" customWidth="1"/>
    <col min="10495" max="10495" width="34.8833333333333" style="68" customWidth="1"/>
    <col min="10496" max="10501" width="18" style="68" customWidth="1"/>
    <col min="10502" max="10749" width="6.88333333333333" style="68"/>
    <col min="10750" max="10750" width="17.1083333333333" style="68" customWidth="1"/>
    <col min="10751" max="10751" width="34.8833333333333" style="68" customWidth="1"/>
    <col min="10752" max="10757" width="18" style="68" customWidth="1"/>
    <col min="10758" max="11005" width="6.88333333333333" style="68"/>
    <col min="11006" max="11006" width="17.1083333333333" style="68" customWidth="1"/>
    <col min="11007" max="11007" width="34.8833333333333" style="68" customWidth="1"/>
    <col min="11008" max="11013" width="18" style="68" customWidth="1"/>
    <col min="11014" max="11261" width="6.88333333333333" style="68"/>
    <col min="11262" max="11262" width="17.1083333333333" style="68" customWidth="1"/>
    <col min="11263" max="11263" width="34.8833333333333" style="68" customWidth="1"/>
    <col min="11264" max="11269" width="18" style="68" customWidth="1"/>
    <col min="11270" max="11517" width="6.88333333333333" style="68"/>
    <col min="11518" max="11518" width="17.1083333333333" style="68" customWidth="1"/>
    <col min="11519" max="11519" width="34.8833333333333" style="68" customWidth="1"/>
    <col min="11520" max="11525" width="18" style="68" customWidth="1"/>
    <col min="11526" max="11773" width="6.88333333333333" style="68"/>
    <col min="11774" max="11774" width="17.1083333333333" style="68" customWidth="1"/>
    <col min="11775" max="11775" width="34.8833333333333" style="68" customWidth="1"/>
    <col min="11776" max="11781" width="18" style="68" customWidth="1"/>
    <col min="11782" max="12029" width="6.88333333333333" style="68"/>
    <col min="12030" max="12030" width="17.1083333333333" style="68" customWidth="1"/>
    <col min="12031" max="12031" width="34.8833333333333" style="68" customWidth="1"/>
    <col min="12032" max="12037" width="18" style="68" customWidth="1"/>
    <col min="12038" max="12285" width="6.88333333333333" style="68"/>
    <col min="12286" max="12286" width="17.1083333333333" style="68" customWidth="1"/>
    <col min="12287" max="12287" width="34.8833333333333" style="68" customWidth="1"/>
    <col min="12288" max="12293" width="18" style="68" customWidth="1"/>
    <col min="12294" max="12541" width="6.88333333333333" style="68"/>
    <col min="12542" max="12542" width="17.1083333333333" style="68" customWidth="1"/>
    <col min="12543" max="12543" width="34.8833333333333" style="68" customWidth="1"/>
    <col min="12544" max="12549" width="18" style="68" customWidth="1"/>
    <col min="12550" max="12797" width="6.88333333333333" style="68"/>
    <col min="12798" max="12798" width="17.1083333333333" style="68" customWidth="1"/>
    <col min="12799" max="12799" width="34.8833333333333" style="68" customWidth="1"/>
    <col min="12800" max="12805" width="18" style="68" customWidth="1"/>
    <col min="12806" max="13053" width="6.88333333333333" style="68"/>
    <col min="13054" max="13054" width="17.1083333333333" style="68" customWidth="1"/>
    <col min="13055" max="13055" width="34.8833333333333" style="68" customWidth="1"/>
    <col min="13056" max="13061" width="18" style="68" customWidth="1"/>
    <col min="13062" max="13309" width="6.88333333333333" style="68"/>
    <col min="13310" max="13310" width="17.1083333333333" style="68" customWidth="1"/>
    <col min="13311" max="13311" width="34.8833333333333" style="68" customWidth="1"/>
    <col min="13312" max="13317" width="18" style="68" customWidth="1"/>
    <col min="13318" max="13565" width="6.88333333333333" style="68"/>
    <col min="13566" max="13566" width="17.1083333333333" style="68" customWidth="1"/>
    <col min="13567" max="13567" width="34.8833333333333" style="68" customWidth="1"/>
    <col min="13568" max="13573" width="18" style="68" customWidth="1"/>
    <col min="13574" max="13821" width="6.88333333333333" style="68"/>
    <col min="13822" max="13822" width="17.1083333333333" style="68" customWidth="1"/>
    <col min="13823" max="13823" width="34.8833333333333" style="68" customWidth="1"/>
    <col min="13824" max="13829" width="18" style="68" customWidth="1"/>
    <col min="13830" max="14077" width="6.88333333333333" style="68"/>
    <col min="14078" max="14078" width="17.1083333333333" style="68" customWidth="1"/>
    <col min="14079" max="14079" width="34.8833333333333" style="68" customWidth="1"/>
    <col min="14080" max="14085" width="18" style="68" customWidth="1"/>
    <col min="14086" max="14333" width="6.88333333333333" style="68"/>
    <col min="14334" max="14334" width="17.1083333333333" style="68" customWidth="1"/>
    <col min="14335" max="14335" width="34.8833333333333" style="68" customWidth="1"/>
    <col min="14336" max="14341" width="18" style="68" customWidth="1"/>
    <col min="14342" max="14589" width="6.88333333333333" style="68"/>
    <col min="14590" max="14590" width="17.1083333333333" style="68" customWidth="1"/>
    <col min="14591" max="14591" width="34.8833333333333" style="68" customWidth="1"/>
    <col min="14592" max="14597" width="18" style="68" customWidth="1"/>
    <col min="14598" max="14845" width="6.88333333333333" style="68"/>
    <col min="14846" max="14846" width="17.1083333333333" style="68" customWidth="1"/>
    <col min="14847" max="14847" width="34.8833333333333" style="68" customWidth="1"/>
    <col min="14848" max="14853" width="18" style="68" customWidth="1"/>
    <col min="14854" max="15101" width="6.88333333333333" style="68"/>
    <col min="15102" max="15102" width="17.1083333333333" style="68" customWidth="1"/>
    <col min="15103" max="15103" width="34.8833333333333" style="68" customWidth="1"/>
    <col min="15104" max="15109" width="18" style="68" customWidth="1"/>
    <col min="15110" max="15357" width="6.88333333333333" style="68"/>
    <col min="15358" max="15358" width="17.1083333333333" style="68" customWidth="1"/>
    <col min="15359" max="15359" width="34.8833333333333" style="68" customWidth="1"/>
    <col min="15360" max="15365" width="18" style="68" customWidth="1"/>
    <col min="15366" max="15613" width="6.88333333333333" style="68"/>
    <col min="15614" max="15614" width="17.1083333333333" style="68" customWidth="1"/>
    <col min="15615" max="15615" width="34.8833333333333" style="68" customWidth="1"/>
    <col min="15616" max="15621" width="18" style="68" customWidth="1"/>
    <col min="15622" max="15869" width="6.88333333333333" style="68"/>
    <col min="15870" max="15870" width="17.1083333333333" style="68" customWidth="1"/>
    <col min="15871" max="15871" width="34.8833333333333" style="68" customWidth="1"/>
    <col min="15872" max="15877" width="18" style="68" customWidth="1"/>
    <col min="15878" max="16125" width="6.88333333333333" style="68"/>
    <col min="16126" max="16126" width="17.1083333333333" style="68" customWidth="1"/>
    <col min="16127" max="16127" width="34.8833333333333" style="68" customWidth="1"/>
    <col min="16128" max="16133" width="18" style="68" customWidth="1"/>
    <col min="16134" max="16384" width="6.88333333333333" style="68"/>
  </cols>
  <sheetData>
    <row r="1" ht="20.1" customHeight="1" spans="1:2">
      <c r="A1" s="69" t="s">
        <v>493</v>
      </c>
      <c r="B1" s="70"/>
    </row>
    <row r="2" ht="44.25" customHeight="1" spans="1:5">
      <c r="A2" s="71" t="s">
        <v>494</v>
      </c>
      <c r="B2" s="71"/>
      <c r="C2" s="71"/>
      <c r="D2" s="71"/>
      <c r="E2" s="71"/>
    </row>
    <row r="3" ht="20.1" customHeight="1" spans="1:5">
      <c r="A3" s="72"/>
      <c r="B3" s="73"/>
      <c r="C3" s="74"/>
      <c r="D3" s="74"/>
      <c r="E3" s="74"/>
    </row>
    <row r="4" s="67" customFormat="1" ht="25.5" customHeight="1" spans="1:5">
      <c r="A4" s="75"/>
      <c r="B4" s="76"/>
      <c r="C4" s="75"/>
      <c r="D4" s="75"/>
      <c r="E4" s="77" t="s">
        <v>313</v>
      </c>
    </row>
    <row r="5" ht="29.25" customHeight="1" spans="1:5">
      <c r="A5" s="56" t="s">
        <v>339</v>
      </c>
      <c r="B5" s="56" t="s">
        <v>340</v>
      </c>
      <c r="C5" s="56" t="s">
        <v>460</v>
      </c>
      <c r="D5" s="57" t="s">
        <v>342</v>
      </c>
      <c r="E5" s="56" t="s">
        <v>343</v>
      </c>
    </row>
    <row r="6" ht="27" customHeight="1" spans="1:5">
      <c r="A6" s="78"/>
      <c r="B6" s="79" t="s">
        <v>318</v>
      </c>
      <c r="C6" s="80">
        <f>D6+E6</f>
        <v>684.81</v>
      </c>
      <c r="D6" s="80">
        <f>D7+D13+D17+D21</f>
        <v>585.67</v>
      </c>
      <c r="E6" s="80">
        <f>E7</f>
        <v>99.14</v>
      </c>
    </row>
    <row r="7" ht="18.75" customHeight="1" spans="1:5">
      <c r="A7" s="81" t="s">
        <v>344</v>
      </c>
      <c r="B7" s="82" t="s">
        <v>325</v>
      </c>
      <c r="C7" s="80">
        <f>C8+C10</f>
        <v>598.65</v>
      </c>
      <c r="D7" s="80">
        <f>D8+D10</f>
        <v>499.51</v>
      </c>
      <c r="E7" s="80">
        <f>E12</f>
        <v>99.14</v>
      </c>
    </row>
    <row r="8" ht="22" customHeight="1" spans="1:5">
      <c r="A8" s="81" t="s">
        <v>495</v>
      </c>
      <c r="B8" s="83" t="s">
        <v>496</v>
      </c>
      <c r="C8" s="80">
        <f>C9</f>
        <v>17.78</v>
      </c>
      <c r="D8" s="80">
        <f>D9</f>
        <v>17.78</v>
      </c>
      <c r="E8" s="80" t="s">
        <v>349</v>
      </c>
    </row>
    <row r="9" ht="19" customHeight="1" spans="1:5">
      <c r="A9" s="84" t="s">
        <v>497</v>
      </c>
      <c r="B9" s="82" t="s">
        <v>498</v>
      </c>
      <c r="C9" s="80">
        <v>17.78</v>
      </c>
      <c r="D9" s="80">
        <v>17.78</v>
      </c>
      <c r="E9" s="80" t="s">
        <v>349</v>
      </c>
    </row>
    <row r="10" ht="17" customHeight="1" spans="1:6">
      <c r="A10" s="81" t="s">
        <v>345</v>
      </c>
      <c r="B10" s="82" t="s">
        <v>346</v>
      </c>
      <c r="C10" s="80">
        <f>C11+C12</f>
        <v>580.87</v>
      </c>
      <c r="D10" s="80">
        <f>D11</f>
        <v>481.73</v>
      </c>
      <c r="E10" s="80">
        <f>E12</f>
        <v>99.14</v>
      </c>
      <c r="F10" s="70"/>
    </row>
    <row r="11" ht="21" customHeight="1" spans="1:5">
      <c r="A11" s="81" t="s">
        <v>347</v>
      </c>
      <c r="B11" s="82" t="s">
        <v>498</v>
      </c>
      <c r="C11" s="80">
        <v>481.73</v>
      </c>
      <c r="D11" s="80">
        <v>481.73</v>
      </c>
      <c r="E11" s="80" t="s">
        <v>349</v>
      </c>
    </row>
    <row r="12" ht="21" customHeight="1" spans="1:5">
      <c r="A12" s="81" t="s">
        <v>350</v>
      </c>
      <c r="B12" s="82" t="s">
        <v>499</v>
      </c>
      <c r="C12" s="80">
        <f>E12</f>
        <v>99.14</v>
      </c>
      <c r="D12" s="80" t="s">
        <v>349</v>
      </c>
      <c r="E12" s="80">
        <v>99.14</v>
      </c>
    </row>
    <row r="13" ht="19" customHeight="1" spans="1:6">
      <c r="A13" s="81" t="s">
        <v>352</v>
      </c>
      <c r="B13" s="82" t="s">
        <v>327</v>
      </c>
      <c r="C13" s="80">
        <f>C14</f>
        <v>42.07</v>
      </c>
      <c r="D13" s="80">
        <v>42.07</v>
      </c>
      <c r="E13" s="80" t="s">
        <v>349</v>
      </c>
      <c r="F13" s="70"/>
    </row>
    <row r="14" ht="21" customHeight="1" spans="1:5">
      <c r="A14" s="81" t="s">
        <v>353</v>
      </c>
      <c r="B14" s="82" t="s">
        <v>354</v>
      </c>
      <c r="C14" s="80">
        <f>C15+C16</f>
        <v>42.07</v>
      </c>
      <c r="D14" s="80">
        <f>D15+D16</f>
        <v>42.07</v>
      </c>
      <c r="E14" s="80" t="s">
        <v>349</v>
      </c>
    </row>
    <row r="15" ht="18" customHeight="1" spans="1:5">
      <c r="A15" s="81" t="s">
        <v>355</v>
      </c>
      <c r="B15" s="82" t="s">
        <v>356</v>
      </c>
      <c r="C15" s="80">
        <v>28.05</v>
      </c>
      <c r="D15" s="80">
        <v>28.05</v>
      </c>
      <c r="E15" s="80" t="s">
        <v>349</v>
      </c>
    </row>
    <row r="16" ht="18" customHeight="1" spans="1:5">
      <c r="A16" s="81" t="s">
        <v>357</v>
      </c>
      <c r="B16" s="82" t="s">
        <v>358</v>
      </c>
      <c r="C16" s="80">
        <v>14.02</v>
      </c>
      <c r="D16" s="80">
        <v>14.02</v>
      </c>
      <c r="E16" s="80" t="s">
        <v>349</v>
      </c>
    </row>
    <row r="17" ht="18" customHeight="1" spans="1:5">
      <c r="A17" s="81" t="s">
        <v>359</v>
      </c>
      <c r="B17" s="82" t="s">
        <v>360</v>
      </c>
      <c r="C17" s="80">
        <f t="shared" ref="C17:C22" si="0">C18</f>
        <v>23.05</v>
      </c>
      <c r="D17" s="80">
        <f t="shared" ref="D17:D22" si="1">D18</f>
        <v>23.05</v>
      </c>
      <c r="E17" s="80" t="s">
        <v>349</v>
      </c>
    </row>
    <row r="18" ht="18" customHeight="1" spans="1:5">
      <c r="A18" s="81" t="s">
        <v>361</v>
      </c>
      <c r="B18" s="82" t="s">
        <v>362</v>
      </c>
      <c r="C18" s="80">
        <f>C19+C20</f>
        <v>23.05</v>
      </c>
      <c r="D18" s="80">
        <f>D19+D20</f>
        <v>23.05</v>
      </c>
      <c r="E18" s="80" t="s">
        <v>349</v>
      </c>
    </row>
    <row r="19" ht="21" customHeight="1" spans="1:5">
      <c r="A19" s="81" t="s">
        <v>363</v>
      </c>
      <c r="B19" s="82" t="s">
        <v>364</v>
      </c>
      <c r="C19" s="80">
        <v>16.65</v>
      </c>
      <c r="D19" s="80">
        <v>16.65</v>
      </c>
      <c r="E19" s="80" t="s">
        <v>349</v>
      </c>
    </row>
    <row r="20" ht="17" customHeight="1" spans="1:5">
      <c r="A20" s="81" t="s">
        <v>365</v>
      </c>
      <c r="B20" s="82" t="s">
        <v>366</v>
      </c>
      <c r="C20" s="80">
        <v>6.4</v>
      </c>
      <c r="D20" s="80">
        <v>6.4</v>
      </c>
      <c r="E20" s="80" t="s">
        <v>349</v>
      </c>
    </row>
    <row r="21" ht="15" customHeight="1" spans="1:5">
      <c r="A21" s="81" t="s">
        <v>367</v>
      </c>
      <c r="B21" s="82" t="s">
        <v>331</v>
      </c>
      <c r="C21" s="80">
        <f t="shared" si="0"/>
        <v>21.04</v>
      </c>
      <c r="D21" s="80">
        <f t="shared" si="1"/>
        <v>21.04</v>
      </c>
      <c r="E21" s="80" t="s">
        <v>349</v>
      </c>
    </row>
    <row r="22" ht="16" customHeight="1" spans="1:5">
      <c r="A22" s="81" t="s">
        <v>368</v>
      </c>
      <c r="B22" s="82" t="s">
        <v>369</v>
      </c>
      <c r="C22" s="80">
        <f t="shared" si="0"/>
        <v>21.04</v>
      </c>
      <c r="D22" s="80">
        <f t="shared" si="1"/>
        <v>21.04</v>
      </c>
      <c r="E22" s="80" t="s">
        <v>349</v>
      </c>
    </row>
    <row r="23" ht="17" customHeight="1" spans="1:5">
      <c r="A23" s="81" t="s">
        <v>370</v>
      </c>
      <c r="B23" s="82" t="s">
        <v>371</v>
      </c>
      <c r="C23" s="80">
        <v>21.04</v>
      </c>
      <c r="D23" s="80">
        <v>21.04</v>
      </c>
      <c r="E23" s="80" t="s">
        <v>349</v>
      </c>
    </row>
    <row r="24" customHeight="1" spans="1:2">
      <c r="A24" s="70"/>
      <c r="B24" s="70"/>
    </row>
    <row r="25" customHeight="1" spans="1:2">
      <c r="A25" s="70"/>
      <c r="B25" s="70"/>
    </row>
    <row r="26" customHeight="1" spans="1:2">
      <c r="A26" s="70"/>
      <c r="B26" s="70"/>
    </row>
    <row r="27" customHeight="1" spans="1:2">
      <c r="A27" s="70"/>
      <c r="B27" s="70"/>
    </row>
    <row r="28" customHeight="1" spans="1:2">
      <c r="A28" s="70"/>
      <c r="B28" s="70"/>
    </row>
    <row r="29" customHeight="1" spans="1:2">
      <c r="A29" s="70"/>
      <c r="B29" s="70"/>
    </row>
    <row r="30" customHeight="1" spans="1:2">
      <c r="A30" s="70"/>
      <c r="B30" s="70"/>
    </row>
    <row r="31" customHeight="1" spans="2:2">
      <c r="B31" s="70"/>
    </row>
    <row r="32" customHeight="1" spans="1:2">
      <c r="A32" s="70"/>
      <c r="B32" s="70"/>
    </row>
    <row r="33" customHeight="1" spans="2:2">
      <c r="B33" s="70"/>
    </row>
    <row r="34" customHeight="1" spans="1:2">
      <c r="A34" s="70"/>
      <c r="B34" s="70"/>
    </row>
    <row r="35" customHeight="1" spans="1:2">
      <c r="A35" s="70"/>
      <c r="B35" s="70"/>
    </row>
    <row r="37" customHeight="1" spans="2:2">
      <c r="B37" s="70"/>
    </row>
    <row r="38" customHeight="1" spans="2:2">
      <c r="B38" s="70"/>
    </row>
    <row r="40" customHeight="1" spans="2:2">
      <c r="B40" s="70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scale="7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朝颜</cp:lastModifiedBy>
  <dcterms:created xsi:type="dcterms:W3CDTF">2015-06-05T18:19:00Z</dcterms:created>
  <dcterms:modified xsi:type="dcterms:W3CDTF">2022-02-17T01:32:13Z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BB5951EAA80745BAA3084C165FE7F161</vt:lpwstr>
  </property>
</Properties>
</file>