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3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一般公共预算支出-上年数'!$A$1:$F$27</definedName>
    <definedName name="_xlnm.Print_Area" localSheetId="3">'3 一般公共预算财政基本支出'!$A$1:$E$42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部门收入总表'!$A$1:$L$27</definedName>
    <definedName name="_xlnm.Print_Area" localSheetId="8">'8 部门支出总表'!$A$1:$H$26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<sst xmlns="http://schemas.openxmlformats.org/spreadsheetml/2006/main" count="1329" uniqueCount="501">
  <si>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</si>
  <si>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</si>
  <si>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</si>
  <si>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</si>
  <si>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</si>
  <si>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</si>
  <si>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</si>
  <si>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</si>
  <si>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</si>
  <si>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</si>
  <si>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</si>
  <si>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</si>
  <si>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</si>
  <si>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</si>
  <si>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</si>
  <si>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</si>
  <si>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</si>
  <si>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</si>
  <si>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</si>
  <si>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</si>
  <si>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</si>
  <si>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</si>
  <si>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</si>
  <si>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</si>
  <si>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</si>
  <si>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</si>
  <si>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</si>
  <si>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</si>
  <si>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</si>
  <si>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</si>
  <si>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</si>
  <si>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</si>
  <si>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</si>
  <si>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</si>
  <si>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</si>
  <si>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</si>
  <si>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</si>
  <si>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</si>
  <si>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</si>
  <si>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</si>
  <si>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</si>
  <si>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</si>
  <si>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</si>
  <si>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</si>
  <si>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</si>
  <si>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</si>
  <si>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</si>
  <si>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</si>
  <si>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</si>
  <si>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</si>
  <si>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</si>
  <si>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</si>
  <si>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</si>
  <si>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</si>
  <si>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</si>
  <si>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</si>
  <si>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</si>
  <si>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</si>
  <si>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</si>
  <si>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</si>
  <si>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</si>
  <si>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</si>
  <si>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</si>
  <si>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</si>
  <si>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</si>
  <si>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</si>
  <si>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</si>
  <si>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</si>
  <si>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</si>
  <si>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</si>
  <si>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</si>
  <si>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</si>
  <si>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</si>
  <si>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</si>
  <si>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</si>
  <si>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</si>
  <si>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</si>
  <si>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</si>
  <si>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</si>
  <si>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</si>
  <si>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</si>
  <si>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</si>
  <si>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</si>
  <si>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</si>
  <si>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</si>
  <si>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</si>
  <si>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</si>
  <si>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</si>
  <si>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</si>
  <si>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</si>
  <si>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</si>
  <si>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</si>
  <si>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</si>
  <si>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</si>
  <si>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</si>
  <si>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</si>
  <si>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</si>
  <si>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</si>
  <si>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</si>
  <si>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</si>
  <si>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</si>
  <si>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</si>
  <si>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</si>
  <si>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</si>
  <si>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</si>
  <si>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</si>
  <si>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</si>
  <si>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</si>
  <si>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</si>
  <si>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</si>
  <si>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</si>
  <si>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</si>
  <si>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</si>
  <si>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</si>
  <si>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</si>
  <si>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</si>
  <si>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</si>
  <si>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</si>
  <si>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</si>
  <si>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</si>
  <si>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</si>
  <si>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</si>
  <si>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</si>
  <si>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</si>
  <si>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</si>
  <si>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</si>
  <si>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</si>
  <si>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</si>
  <si>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</si>
  <si>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</si>
  <si>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</si>
  <si>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</si>
  <si>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</si>
  <si>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</si>
  <si>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</si>
  <si>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</si>
  <si>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</si>
  <si>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</si>
  <si>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</si>
  <si>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</si>
  <si>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</si>
  <si>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</si>
  <si>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</si>
  <si>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</si>
  <si>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</si>
  <si>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</si>
  <si>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</si>
  <si>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</si>
  <si>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</si>
  <si>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</si>
  <si>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</si>
  <si>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</si>
  <si>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</si>
  <si>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</si>
  <si>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</si>
  <si>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</si>
  <si>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</si>
  <si>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</si>
  <si>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</si>
  <si>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</si>
  <si>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</si>
  <si>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</si>
  <si>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</si>
  <si>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</si>
  <si>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</si>
  <si>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</si>
  <si>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</si>
  <si>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</si>
  <si>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</si>
  <si>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</si>
  <si>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</si>
  <si>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</si>
  <si>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</si>
  <si>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</si>
  <si>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</si>
  <si>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</si>
  <si>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</si>
  <si>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</si>
  <si>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</si>
  <si>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</si>
  <si>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</si>
  <si>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</si>
  <si>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</si>
  <si>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</si>
  <si>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</si>
  <si>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</si>
  <si>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</si>
  <si>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</si>
  <si>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</si>
  <si>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</si>
  <si>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</si>
  <si>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</si>
  <si>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</si>
  <si>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</si>
  <si>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</si>
  <si>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</si>
  <si>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</si>
  <si>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</si>
  <si>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</si>
  <si>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</si>
  <si>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</si>
  <si>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</si>
  <si>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</si>
  <si>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</si>
  <si>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</si>
  <si>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</si>
  <si>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</si>
  <si>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</si>
  <si>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</si>
  <si>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</si>
  <si>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</si>
  <si>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</si>
  <si>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</si>
  <si>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</si>
  <si>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</si>
  <si>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</si>
  <si>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</si>
  <si>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</si>
  <si>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</si>
  <si>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</si>
  <si>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</si>
  <si>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</si>
  <si>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</si>
  <si>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</si>
  <si>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</si>
  <si>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</si>
  <si>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</si>
  <si>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</si>
  <si>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</si>
  <si>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</si>
  <si>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</si>
  <si>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</si>
  <si>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</si>
  <si>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</si>
  <si>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</si>
  <si>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</si>
  <si>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</si>
  <si>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</si>
  <si>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</si>
  <si>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</si>
  <si>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</si>
  <si>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</si>
  <si>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</si>
  <si>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</si>
  <si>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</si>
  <si>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</si>
  <si>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</si>
  <si>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</si>
  <si>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</si>
  <si>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</si>
  <si>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</si>
  <si>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</si>
  <si>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</si>
  <si>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</si>
  <si>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</si>
  <si>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</si>
  <si>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</si>
  <si>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</si>
  <si>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</si>
  <si>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</si>
  <si>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</si>
  <si>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</si>
  <si>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</si>
  <si>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</si>
  <si>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</si>
  <si>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</si>
  <si>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</si>
  <si>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</si>
  <si>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</si>
  <si>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</si>
  <si>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</si>
  <si>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</si>
  <si>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</si>
  <si>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</si>
  <si>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</si>
  <si>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</si>
  <si>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</si>
  <si>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</si>
  <si>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</si>
  <si>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</si>
  <si>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</si>
  <si>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</si>
  <si>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</si>
  <si>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</si>
  <si>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</si>
  <si>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</si>
  <si>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</si>
  <si>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</si>
  <si>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</si>
  <si>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</si>
  <si>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</si>
  <si>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</si>
  <si>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</si>
  <si>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</si>
  <si>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</si>
  <si>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</si>
  <si>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</si>
  <si>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</si>
  <si>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</si>
  <si>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</si>
  <si>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</si>
  <si>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</si>
  <si>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</si>
  <si>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</si>
  <si>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</si>
  <si>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</si>
  <si>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</si>
  <si>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</si>
  <si>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</si>
  <si>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</si>
  <si>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</si>
  <si>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</si>
  <si>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重庆市巴南区桥口坝林场财政拨款收支总表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</si>
  <si>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</si>
  <si>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</si>
  <si>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</si>
  <si>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</si>
  <si>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</si>
  <si>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</si>
  <si>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</si>
  <si>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</si>
  <si>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</si>
  <si>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</si>
  <si>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</si>
  <si>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</si>
  <si>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</si>
  <si>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</si>
  <si>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行政卫生与计划支地出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</si>
  <si>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</si>
  <si>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</si>
  <si>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</si>
  <si>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</si>
  <si>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</si>
  <si>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</si>
  <si>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</si>
  <si>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</si>
  <si>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</si>
  <si>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</si>
  <si>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</si>
  <si>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重庆市巴南区桥口坝林场一般公共预算财政拨款支出预算表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</si>
  <si>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</si>
  <si>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</si>
  <si>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</si>
  <si>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</si>
  <si>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</si>
  <si>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</si>
  <si>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</si>
  <si>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</si>
  <si>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桥口坝林场</t>
  </si>
  <si>
    <t xml:space="preserve">    社会保障和就业支出</t>
  </si>
  <si>
    <t xml:space="preserve">     行政事业单位离退休</t>
  </si>
  <si>
    <t xml:space="preserve">     事业单位离退休</t>
  </si>
  <si>
    <t xml:space="preserve">    机关事业单位养老保险缴费支出</t>
  </si>
  <si>
    <t xml:space="preserve">    机关事业单位职业年金缴费支出</t>
  </si>
  <si>
    <t xml:space="preserve">    其他行政事业单位离退休支出</t>
  </si>
  <si>
    <t>医疗卫生与计划生育支出</t>
  </si>
  <si>
    <t xml:space="preserve">  行政事业单位医疗</t>
  </si>
  <si>
    <t xml:space="preserve">    事业单位医疗</t>
  </si>
  <si>
    <t xml:space="preserve">  林业</t>
  </si>
  <si>
    <t xml:space="preserve">    林业事业机构</t>
  </si>
  <si>
    <t xml:space="preserve">    森林培育</t>
  </si>
  <si>
    <t xml:space="preserve">    住房改革支出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</si>
  <si>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</si>
  <si>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</si>
  <si>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</si>
  <si>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重庆市巴南区桥口坝林场一般公共预算财政拨款基本支出预算表</t>
  </si>
  <si>
    <t>经济分类科目</t>
  </si>
  <si>
    <t>2019年基本支出</t>
  </si>
  <si>
    <t>人员经费</t>
  </si>
  <si>
    <t>公用经费</t>
  </si>
  <si>
    <t xml:space="preserve">  415003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</si>
  <si>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</si>
  <si>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</si>
  <si>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</si>
  <si>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</si>
  <si>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</si>
  <si>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</si>
  <si>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</si>
  <si>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</si>
  <si>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</si>
  <si>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</si>
  <si>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</si>
  <si>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</si>
  <si>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</si>
  <si>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</si>
  <si>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</si>
  <si>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</si>
  <si>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其他社会保险缴费</t>
  </si>
  <si>
    <t xml:space="preserve">  30113</t>
  </si>
  <si>
    <t xml:space="preserve">  住房公积金 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</si>
  <si>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</si>
  <si>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</si>
  <si>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</si>
  <si>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</si>
  <si>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</si>
  <si>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</si>
  <si>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</si>
  <si>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</si>
  <si>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</si>
  <si>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</si>
  <si>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</si>
  <si>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</si>
  <si>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</si>
  <si>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</si>
  <si>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</si>
  <si>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</si>
  <si>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</si>
  <si>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</si>
  <si>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</si>
  <si>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</si>
  <si>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</si>
  <si>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维修维护费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</si>
  <si>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</si>
  <si>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</si>
  <si>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</si>
  <si>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</si>
  <si>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</si>
  <si>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</si>
  <si>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</si>
  <si>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</si>
  <si>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</si>
  <si>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</si>
  <si>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</si>
  <si>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</si>
  <si>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</si>
  <si>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</si>
  <si>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3030303</t>
  </si>
  <si>
    <t xml:space="preserve">  生活补助</t>
  </si>
  <si>
    <t xml:space="preserve">  3030504</t>
  </si>
  <si>
    <t xml:space="preserve">  30307</t>
  </si>
  <si>
    <t xml:space="preserve">  3039901</t>
  </si>
  <si>
    <t xml:space="preserve">  其他对个人和家庭的补助支出</t>
  </si>
  <si>
    <t xml:space="preserve">  3039999</t>
  </si>
  <si>
    <t>310</t>
  </si>
  <si>
    <t>资本性支出</t>
  </si>
  <si>
    <t xml:space="preserve">  31002</t>
  </si>
  <si>
    <t xml:space="preserve">  办公设备购置</t>
  </si>
  <si>
    <t>备注：本表2019年基本支出合计数等于预算批复表2数据，单位自行分人员经费、公用经费填列，经济科目不一致的，可自行修改。</t>
  </si>
  <si>
    <t>表4</t>
  </si>
  <si>
    <t>重庆市巴南区桥口坝林场一般公共预算“三公”经费支出表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</si>
  <si>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</si>
  <si>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</si>
  <si>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</si>
  <si>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</si>
  <si>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</si>
  <si>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</si>
  <si>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重庆市巴南区桥口坝林场政府性基金预算支出表</t>
  </si>
  <si>
    <t>本年政府性基金预算财政拨款支出</t>
  </si>
  <si>
    <t>备注：本单位无政府性基金收支，故此表无数据。</t>
  </si>
  <si>
    <t>表6</t>
  </si>
  <si>
    <t xml:space="preserve"> 重庆市巴南区桥口坝林场部门收支总表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</si>
  <si>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</si>
  <si>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</si>
  <si>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</si>
  <si>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</si>
  <si>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</si>
  <si>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</si>
  <si>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</si>
  <si>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</si>
  <si>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</si>
  <si>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</si>
  <si>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</si>
  <si>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</si>
  <si>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</si>
  <si>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</si>
  <si>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</si>
  <si>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</si>
  <si>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</si>
  <si>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</si>
  <si>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重庆市巴南区桥口坝林场部门收入总表</t>
  </si>
  <si>
    <t>科目</t>
  </si>
  <si>
    <t>非教育收费收入</t>
  </si>
  <si>
    <t>教育收费收入</t>
  </si>
  <si>
    <t>行政事业单位离退休</t>
  </si>
  <si>
    <t xml:space="preserve">事业单位离退休 </t>
  </si>
  <si>
    <t>机关事业单位养老保险缴费支出</t>
  </si>
  <si>
    <t>机关事业单位职业年金缴费支出</t>
  </si>
  <si>
    <t>其他行政事业单位离退休支出</t>
  </si>
  <si>
    <t>行政事业单位医疗</t>
  </si>
  <si>
    <t>事业单位医疗</t>
  </si>
  <si>
    <t>林业</t>
  </si>
  <si>
    <t>林业事业机构</t>
  </si>
  <si>
    <t>森林培育</t>
  </si>
  <si>
    <t>住房改革支出</t>
  </si>
  <si>
    <t>住房公积金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</si>
  <si>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</si>
  <si>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</si>
  <si>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</si>
  <si>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重庆市巴南区桥口坝林场部门支出总表</t>
  </si>
  <si>
    <t>上缴上级支出</t>
  </si>
  <si>
    <t>事业单位经营支出</t>
  </si>
  <si>
    <t>对下级单位补助支出</t>
  </si>
  <si>
    <t>事业单位离退休</t>
  </si>
  <si>
    <t>机关事业养老保险缴费支出</t>
  </si>
  <si>
    <t>机关事业职业年金缴费支出</t>
  </si>
  <si>
    <t>其他事业单位离退休支出</t>
  </si>
  <si>
    <t>医疗与计划生育支出</t>
  </si>
  <si>
    <t>其他行政事业单位医疗</t>
  </si>
  <si>
    <t>农林水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</si>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</sst>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6">
    <numFmt numFmtId="176" formatCode="#,##0.000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;;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6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4" fillId="19" borderId="19" applyNumberFormat="false" applyAlignment="false" applyProtection="false">
      <alignment vertical="center"/>
    </xf>
    <xf numFmtId="0" fontId="23" fillId="17" borderId="18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" fillId="0" borderId="0"/>
    <xf numFmtId="0" fontId="27" fillId="0" borderId="2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26" borderId="22" applyNumberFormat="false" applyFon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33" fillId="19" borderId="21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8" fillId="24" borderId="21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168">
    <xf numFmtId="0" fontId="0" fillId="0" borderId="0" xfId="0"/>
    <xf numFmtId="0" fontId="1" fillId="0" borderId="0" xfId="1"/>
    <xf numFmtId="0" fontId="2" fillId="0" borderId="0" xfId="1" applyNumberFormat="true" applyFont="true" applyFill="true" applyAlignment="true" applyProtection="true">
      <alignment horizontal="left" vertical="center"/>
    </xf>
    <xf numFmtId="0" fontId="1" fillId="0" borderId="0" xfId="1" applyFill="true"/>
    <xf numFmtId="0" fontId="3" fillId="0" borderId="0" xfId="1" applyNumberFormat="true" applyFont="true" applyFill="true" applyAlignment="true" applyProtection="true">
      <alignment horizontal="centerContinuous"/>
    </xf>
    <xf numFmtId="0" fontId="1" fillId="0" borderId="0" xfId="1" applyAlignment="true">
      <alignment horizontal="centerContinuous"/>
    </xf>
    <xf numFmtId="0" fontId="4" fillId="0" borderId="0" xfId="1" applyFont="true" applyFill="true" applyAlignment="true">
      <alignment horizontal="centerContinuous"/>
    </xf>
    <xf numFmtId="0" fontId="1" fillId="0" borderId="0" xfId="1" applyFill="true" applyAlignment="true">
      <alignment horizontal="centerContinuous"/>
    </xf>
    <xf numFmtId="0" fontId="5" fillId="0" borderId="0" xfId="1" applyFont="true"/>
    <xf numFmtId="0" fontId="5" fillId="0" borderId="0" xfId="1" applyFont="true" applyFill="true"/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2" xfId="1" applyNumberFormat="true" applyFont="true" applyFill="true" applyBorder="true" applyAlignment="true" applyProtection="true">
      <alignment horizontal="center" vertical="center" wrapText="true"/>
    </xf>
    <xf numFmtId="0" fontId="6" fillId="0" borderId="3" xfId="1" applyNumberFormat="true" applyFont="true" applyFill="true" applyBorder="true" applyAlignment="true" applyProtection="true">
      <alignment horizontal="left" vertical="center" wrapText="true"/>
    </xf>
    <xf numFmtId="0" fontId="6" fillId="0" borderId="4" xfId="1" applyNumberFormat="true" applyFont="true" applyFill="true" applyBorder="true" applyAlignment="true" applyProtection="true">
      <alignment horizontal="left" vertical="center" wrapText="true"/>
    </xf>
    <xf numFmtId="4" fontId="6" fillId="0" borderId="5" xfId="1" applyNumberFormat="true" applyFont="true" applyFill="true" applyBorder="true" applyAlignment="true" applyProtection="true">
      <alignment horizontal="center" vertical="center" wrapText="true"/>
    </xf>
    <xf numFmtId="0" fontId="6" fillId="0" borderId="5" xfId="1" applyNumberFormat="true" applyFont="true" applyFill="true" applyBorder="true" applyAlignment="true" applyProtection="true">
      <alignment horizontal="center" vertical="center" wrapText="true"/>
    </xf>
    <xf numFmtId="0" fontId="6" fillId="0" borderId="4" xfId="1" applyNumberFormat="true" applyFont="true" applyFill="true" applyBorder="true" applyAlignment="true" applyProtection="true">
      <alignment horizontal="center" vertical="center" wrapText="true"/>
    </xf>
    <xf numFmtId="0" fontId="6" fillId="0" borderId="3" xfId="1" applyNumberFormat="true" applyFont="true" applyFill="true" applyBorder="true" applyAlignment="true" applyProtection="true">
      <alignment horizontal="center" vertical="center" wrapText="true"/>
    </xf>
    <xf numFmtId="49" fontId="5" fillId="0" borderId="3" xfId="1" applyNumberFormat="true" applyFont="true" applyFill="true" applyBorder="true" applyAlignment="true" applyProtection="true">
      <alignment vertical="center"/>
    </xf>
    <xf numFmtId="177" fontId="5" fillId="0" borderId="4" xfId="1" applyNumberFormat="true" applyFont="true" applyFill="true" applyBorder="true" applyAlignment="true" applyProtection="true">
      <alignment vertical="center"/>
    </xf>
    <xf numFmtId="4" fontId="5" fillId="0" borderId="5" xfId="1" applyNumberFormat="true" applyFont="true" applyFill="true" applyBorder="true" applyAlignment="true" applyProtection="true">
      <alignment horizontal="right" vertical="center" wrapText="true"/>
    </xf>
    <xf numFmtId="4" fontId="5" fillId="0" borderId="1" xfId="1" applyNumberFormat="true" applyFont="true" applyFill="true" applyBorder="true" applyAlignment="true" applyProtection="true">
      <alignment horizontal="right" vertical="center" wrapText="true"/>
    </xf>
    <xf numFmtId="0" fontId="1" fillId="0" borderId="0" xfId="1" applyFill="true" applyAlignment="true">
      <alignment horizontal="left" wrapText="true"/>
    </xf>
    <xf numFmtId="0" fontId="4" fillId="0" borderId="0" xfId="1" applyNumberFormat="true" applyFont="true" applyFill="true" applyAlignment="true" applyProtection="true">
      <alignment horizontal="centerContinuous"/>
    </xf>
    <xf numFmtId="0" fontId="5" fillId="0" borderId="0" xfId="1" applyFont="true" applyAlignment="true">
      <alignment horizontal="right"/>
    </xf>
    <xf numFmtId="4" fontId="5" fillId="0" borderId="4" xfId="1" applyNumberFormat="true" applyFont="true" applyFill="true" applyBorder="true" applyAlignment="true" applyProtection="true">
      <alignment horizontal="right" vertical="center" wrapText="true"/>
    </xf>
    <xf numFmtId="4" fontId="5" fillId="0" borderId="3" xfId="1" applyNumberFormat="true" applyFont="true" applyFill="true" applyBorder="true" applyAlignment="true" applyProtection="true">
      <alignment horizontal="right" vertical="center" wrapText="true"/>
    </xf>
    <xf numFmtId="0" fontId="1" fillId="0" borderId="0" xfId="24"/>
    <xf numFmtId="0" fontId="2" fillId="0" borderId="0" xfId="1" applyNumberFormat="true" applyFont="true" applyFill="true" applyAlignment="true" applyProtection="true">
      <alignment horizontal="centerContinuous"/>
    </xf>
    <xf numFmtId="0" fontId="6" fillId="0" borderId="0" xfId="1" applyNumberFormat="true" applyFont="true" applyFill="true" applyAlignment="true" applyProtection="true">
      <alignment horizontal="centerContinuous"/>
    </xf>
    <xf numFmtId="0" fontId="6" fillId="0" borderId="1" xfId="1" applyNumberFormat="true" applyFont="true" applyFill="true" applyBorder="true" applyAlignment="true" applyProtection="true">
      <alignment horizontal="center" vertical="center"/>
    </xf>
    <xf numFmtId="0" fontId="6" fillId="0" borderId="6" xfId="1" applyNumberFormat="true" applyFont="true" applyFill="true" applyBorder="true" applyAlignment="true" applyProtection="true">
      <alignment horizontal="center" vertical="center" wrapText="true"/>
    </xf>
    <xf numFmtId="0" fontId="6" fillId="0" borderId="7" xfId="1" applyFont="true" applyBorder="true" applyAlignment="true">
      <alignment horizontal="center" vertical="center" wrapText="true"/>
    </xf>
    <xf numFmtId="0" fontId="6" fillId="0" borderId="7" xfId="1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4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6" fillId="0" borderId="1" xfId="1" applyFont="true" applyBorder="true" applyAlignment="true">
      <alignment horizontal="left" vertical="center" wrapText="true"/>
    </xf>
    <xf numFmtId="0" fontId="6" fillId="0" borderId="8" xfId="1" applyFont="true" applyBorder="true" applyAlignment="true">
      <alignment horizontal="center" vertical="center" wrapText="true"/>
    </xf>
    <xf numFmtId="49" fontId="5" fillId="0" borderId="8" xfId="1" applyNumberFormat="true" applyFont="true" applyFill="true" applyBorder="true" applyAlignment="true" applyProtection="true">
      <alignment vertical="center"/>
    </xf>
    <xf numFmtId="177" fontId="5" fillId="0" borderId="1" xfId="1" applyNumberFormat="true" applyFont="true" applyFill="true" applyBorder="true" applyAlignment="true" applyProtection="true">
      <alignment vertical="center"/>
    </xf>
    <xf numFmtId="4" fontId="5" fillId="0" borderId="6" xfId="1" applyNumberFormat="true" applyFont="true" applyFill="true" applyBorder="true" applyAlignment="true" applyProtection="true">
      <alignment horizontal="right" vertical="center" wrapText="true"/>
    </xf>
    <xf numFmtId="0" fontId="1" fillId="0" borderId="9" xfId="24" applyBorder="true" applyAlignment="true">
      <alignment horizontal="left" wrapText="true"/>
    </xf>
    <xf numFmtId="0" fontId="1" fillId="0" borderId="0" xfId="24" applyAlignment="true">
      <alignment horizontal="left" wrapText="true"/>
    </xf>
    <xf numFmtId="0" fontId="6" fillId="0" borderId="2" xfId="1" applyFont="true" applyBorder="true" applyAlignment="true">
      <alignment horizontal="center" vertical="center" wrapText="true"/>
    </xf>
    <xf numFmtId="0" fontId="6" fillId="0" borderId="9" xfId="1" applyNumberFormat="true" applyFont="true" applyFill="true" applyBorder="true" applyAlignment="true" applyProtection="true">
      <alignment horizontal="center" vertical="center" wrapText="true"/>
    </xf>
    <xf numFmtId="0" fontId="6" fillId="0" borderId="10" xfId="1" applyFont="true" applyBorder="true" applyAlignment="true">
      <alignment horizontal="center" vertical="center" wrapText="true"/>
    </xf>
    <xf numFmtId="4" fontId="5" fillId="0" borderId="11" xfId="1" applyNumberFormat="true" applyFont="true" applyFill="true" applyBorder="true" applyAlignment="true" applyProtection="true">
      <alignment horizontal="right" vertical="center" wrapText="true"/>
    </xf>
    <xf numFmtId="4" fontId="5" fillId="0" borderId="8" xfId="1" applyNumberFormat="true" applyFont="true" applyFill="true" applyBorder="true" applyAlignment="true" applyProtection="true">
      <alignment horizontal="right" vertical="center" wrapText="true"/>
    </xf>
    <xf numFmtId="0" fontId="1" fillId="0" borderId="0" xfId="24" applyAlignment="true">
      <alignment wrapText="true"/>
    </xf>
    <xf numFmtId="0" fontId="7" fillId="0" borderId="0" xfId="1" applyFont="true" applyFill="true" applyAlignment="true">
      <alignment horizontal="right"/>
    </xf>
    <xf numFmtId="0" fontId="5" fillId="0" borderId="5" xfId="1" applyNumberFormat="true" applyFont="true" applyFill="true" applyBorder="true" applyAlignment="true" applyProtection="true">
      <alignment horizontal="right"/>
    </xf>
    <xf numFmtId="0" fontId="8" fillId="0" borderId="0" xfId="1" applyFont="true" applyFill="true" applyAlignment="true">
      <alignment horizontal="right" vertical="center"/>
    </xf>
    <xf numFmtId="0" fontId="8" fillId="0" borderId="0" xfId="1" applyFont="true" applyFill="true" applyAlignment="true">
      <alignment vertical="center"/>
    </xf>
    <xf numFmtId="0" fontId="7" fillId="0" borderId="0" xfId="1" applyFont="true" applyAlignment="true">
      <alignment horizontal="right"/>
    </xf>
    <xf numFmtId="0" fontId="3" fillId="0" borderId="0" xfId="1" applyFont="true" applyFill="true" applyAlignment="true">
      <alignment horizontal="centerContinuous" vertical="center"/>
    </xf>
    <xf numFmtId="0" fontId="9" fillId="0" borderId="0" xfId="1" applyFont="true" applyFill="true" applyAlignment="true">
      <alignment horizontal="centerContinuous" vertical="center"/>
    </xf>
    <xf numFmtId="0" fontId="8" fillId="0" borderId="0" xfId="1" applyFont="true" applyFill="true" applyAlignment="true">
      <alignment horizontal="centerContinuous" vertical="center"/>
    </xf>
    <xf numFmtId="0" fontId="5" fillId="0" borderId="0" xfId="1" applyFont="true" applyFill="true" applyAlignment="true">
      <alignment horizontal="center" vertical="center"/>
    </xf>
    <xf numFmtId="0" fontId="5" fillId="0" borderId="0" xfId="1" applyFont="true" applyFill="true" applyAlignment="true">
      <alignment vertical="center"/>
    </xf>
    <xf numFmtId="0" fontId="6" fillId="0" borderId="3" xfId="1" applyNumberFormat="true" applyFont="true" applyFill="true" applyBorder="true" applyAlignment="true" applyProtection="true">
      <alignment horizontal="center" vertical="center"/>
    </xf>
    <xf numFmtId="0" fontId="6" fillId="0" borderId="3" xfId="1" applyNumberFormat="true" applyFont="true" applyFill="true" applyBorder="true" applyAlignment="true" applyProtection="true">
      <alignment horizontal="centerContinuous" vertical="center" wrapText="true"/>
    </xf>
    <xf numFmtId="0" fontId="5" fillId="0" borderId="12" xfId="1" applyFont="true" applyFill="true" applyBorder="true" applyAlignment="true">
      <alignment vertical="center"/>
    </xf>
    <xf numFmtId="4" fontId="5" fillId="0" borderId="7" xfId="1" applyNumberFormat="true" applyFont="true" applyFill="true" applyBorder="true" applyAlignment="true" applyProtection="true">
      <alignment horizontal="right" vertical="center" wrapText="true"/>
    </xf>
    <xf numFmtId="4" fontId="5" fillId="0" borderId="3" xfId="24" applyNumberFormat="true" applyFont="true" applyBorder="true" applyAlignment="true">
      <alignment horizontal="left" vertical="center"/>
    </xf>
    <xf numFmtId="4" fontId="5" fillId="0" borderId="3" xfId="24" applyNumberFormat="true" applyFont="true" applyBorder="true" applyAlignment="true">
      <alignment horizontal="right" vertical="center"/>
    </xf>
    <xf numFmtId="0" fontId="5" fillId="0" borderId="8" xfId="1" applyFont="true" applyBorder="true" applyAlignment="true">
      <alignment vertical="center"/>
    </xf>
    <xf numFmtId="4" fontId="5" fillId="0" borderId="6" xfId="24" applyNumberFormat="true" applyFont="true" applyBorder="true" applyAlignment="true">
      <alignment horizontal="left" vertical="center" wrapText="true"/>
    </xf>
    <xf numFmtId="4" fontId="5" fillId="0" borderId="1" xfId="24" applyNumberFormat="true" applyFont="true" applyBorder="true" applyAlignment="true">
      <alignment horizontal="right" vertical="center" wrapText="true"/>
    </xf>
    <xf numFmtId="0" fontId="5" fillId="0" borderId="8" xfId="1" applyFont="true" applyBorder="true" applyAlignment="true">
      <alignment horizontal="left" vertical="center"/>
    </xf>
    <xf numFmtId="0" fontId="5" fillId="0" borderId="8" xfId="1" applyFont="true" applyFill="true" applyBorder="true" applyAlignment="true">
      <alignment vertical="center"/>
    </xf>
    <xf numFmtId="4" fontId="5" fillId="0" borderId="2" xfId="1" applyNumberFormat="true" applyFont="true" applyFill="true" applyBorder="true" applyAlignment="true" applyProtection="true">
      <alignment horizontal="right" vertical="center" wrapText="true"/>
    </xf>
    <xf numFmtId="4" fontId="5" fillId="0" borderId="6" xfId="24" applyNumberFormat="true" applyFont="true" applyFill="true" applyBorder="true" applyAlignment="true">
      <alignment horizontal="left" vertical="center" wrapText="true"/>
    </xf>
    <xf numFmtId="4" fontId="5" fillId="0" borderId="1" xfId="24" applyNumberFormat="true" applyFont="true" applyFill="true" applyBorder="true" applyAlignment="true">
      <alignment horizontal="left" vertical="center" wrapText="true"/>
    </xf>
    <xf numFmtId="0" fontId="5" fillId="0" borderId="6" xfId="1" applyFont="true" applyFill="true" applyBorder="true" applyAlignment="true">
      <alignment vertical="center" wrapText="true"/>
    </xf>
    <xf numFmtId="4" fontId="5" fillId="0" borderId="6" xfId="1" applyNumberFormat="true" applyFont="true" applyBorder="true" applyAlignment="true">
      <alignment vertical="center" wrapText="true"/>
    </xf>
    <xf numFmtId="0" fontId="5" fillId="0" borderId="1" xfId="1" applyFont="true" applyBorder="true"/>
    <xf numFmtId="4" fontId="5" fillId="0" borderId="1" xfId="1" applyNumberFormat="true" applyFont="true" applyFill="true" applyBorder="true" applyAlignment="true">
      <alignment horizontal="right" vertical="center" wrapText="true"/>
    </xf>
    <xf numFmtId="0" fontId="5" fillId="0" borderId="1" xfId="1" applyFont="true" applyFill="true" applyBorder="true" applyAlignment="true">
      <alignment vertical="center" wrapText="true"/>
    </xf>
    <xf numFmtId="4" fontId="5" fillId="0" borderId="1" xfId="1" applyNumberFormat="true" applyFont="true" applyBorder="true" applyAlignment="true">
      <alignment vertical="center" wrapText="true"/>
    </xf>
    <xf numFmtId="0" fontId="5" fillId="0" borderId="1" xfId="1" applyNumberFormat="true" applyFont="true" applyFill="true" applyBorder="true" applyAlignment="true" applyProtection="true">
      <alignment horizontal="center" vertical="center"/>
    </xf>
    <xf numFmtId="4" fontId="5" fillId="0" borderId="2" xfId="1" applyNumberFormat="true" applyFont="true" applyFill="true" applyBorder="true" applyAlignment="true">
      <alignment horizontal="right" vertical="center" wrapText="true"/>
    </xf>
    <xf numFmtId="0" fontId="5" fillId="0" borderId="1" xfId="1" applyNumberFormat="true" applyFont="true" applyFill="true" applyBorder="true" applyAlignment="true" applyProtection="true">
      <alignment vertical="center" wrapText="true"/>
    </xf>
    <xf numFmtId="0" fontId="5" fillId="0" borderId="6" xfId="1" applyFont="true" applyBorder="true" applyAlignment="true">
      <alignment vertical="center" wrapText="true"/>
    </xf>
    <xf numFmtId="0" fontId="5" fillId="0" borderId="1" xfId="1" applyFont="true" applyFill="true" applyBorder="true" applyAlignment="true">
      <alignment vertical="center"/>
    </xf>
    <xf numFmtId="0" fontId="5" fillId="0" borderId="1" xfId="1" applyFont="true" applyFill="true" applyBorder="true" applyAlignment="true">
      <alignment horizontal="center" vertical="center"/>
    </xf>
    <xf numFmtId="0" fontId="1" fillId="0" borderId="0" xfId="24" applyBorder="true" applyAlignment="true">
      <alignment horizontal="left" wrapText="true"/>
    </xf>
    <xf numFmtId="0" fontId="1" fillId="0" borderId="0" xfId="1" applyBorder="true"/>
    <xf numFmtId="0" fontId="1" fillId="0" borderId="0" xfId="24" applyBorder="true" applyAlignment="true">
      <alignment wrapText="true"/>
    </xf>
    <xf numFmtId="0" fontId="8" fillId="0" borderId="0" xfId="1" applyFont="true" applyFill="true"/>
    <xf numFmtId="0" fontId="3" fillId="0" borderId="0" xfId="1" applyFont="true" applyFill="true" applyAlignment="true">
      <alignment horizontal="centerContinuous"/>
    </xf>
    <xf numFmtId="0" fontId="10" fillId="0" borderId="0" xfId="1" applyFont="true" applyAlignment="true">
      <alignment horizontal="centerContinuous"/>
    </xf>
    <xf numFmtId="0" fontId="6" fillId="0" borderId="0" xfId="1" applyFont="true" applyFill="true" applyAlignment="true">
      <alignment horizontal="centerContinuous"/>
    </xf>
    <xf numFmtId="0" fontId="6" fillId="0" borderId="0" xfId="1" applyFont="true" applyAlignment="true">
      <alignment horizontal="centerContinuous"/>
    </xf>
    <xf numFmtId="0" fontId="6" fillId="0" borderId="8" xfId="1" applyNumberFormat="true" applyFont="true" applyFill="true" applyBorder="true" applyAlignment="true" applyProtection="true">
      <alignment horizontal="center" vertical="center"/>
    </xf>
    <xf numFmtId="0" fontId="6" fillId="0" borderId="2" xfId="1" applyNumberFormat="true" applyFont="true" applyFill="true" applyBorder="true" applyAlignment="true" applyProtection="true">
      <alignment horizontal="center" vertical="center"/>
    </xf>
    <xf numFmtId="0" fontId="6" fillId="0" borderId="7" xfId="1" applyNumberFormat="true" applyFont="true" applyFill="true" applyBorder="true" applyAlignment="true" applyProtection="true">
      <alignment horizontal="center" vertical="center"/>
    </xf>
    <xf numFmtId="0" fontId="6" fillId="0" borderId="10" xfId="1" applyNumberFormat="true" applyFont="true" applyFill="true" applyBorder="true" applyAlignment="true" applyProtection="true">
      <alignment horizontal="center" vertical="center"/>
    </xf>
    <xf numFmtId="0" fontId="6" fillId="0" borderId="0" xfId="1" applyNumberFormat="true" applyFont="true" applyFill="true" applyBorder="true" applyAlignment="true" applyProtection="true">
      <alignment horizontal="center" vertical="center"/>
    </xf>
    <xf numFmtId="0" fontId="6" fillId="0" borderId="13" xfId="1" applyNumberFormat="true" applyFont="true" applyFill="true" applyBorder="true" applyAlignment="true" applyProtection="true">
      <alignment horizontal="center" vertical="center"/>
    </xf>
    <xf numFmtId="49" fontId="5" fillId="0" borderId="8" xfId="1" applyNumberFormat="true" applyFont="true" applyFill="true" applyBorder="true" applyAlignment="true" applyProtection="true">
      <alignment horizontal="left" vertical="center"/>
    </xf>
    <xf numFmtId="177" fontId="5" fillId="0" borderId="1" xfId="1" applyNumberFormat="true" applyFont="true" applyFill="true" applyBorder="true" applyAlignment="true" applyProtection="true">
      <alignment horizontal="left" vertical="center"/>
    </xf>
    <xf numFmtId="0" fontId="11" fillId="0" borderId="0" xfId="1" applyFont="true" applyFill="true"/>
    <xf numFmtId="0" fontId="6" fillId="0" borderId="0" xfId="1" applyFont="true" applyAlignment="true">
      <alignment horizontal="right"/>
    </xf>
    <xf numFmtId="0" fontId="10" fillId="0" borderId="0" xfId="1" applyFont="true" applyFill="true" applyAlignment="true">
      <alignment horizontal="centerContinuous"/>
    </xf>
    <xf numFmtId="0" fontId="8" fillId="0" borderId="0" xfId="1" applyFont="true"/>
    <xf numFmtId="0" fontId="6" fillId="0" borderId="12" xfId="1" applyNumberFormat="true" applyFont="true" applyFill="true" applyBorder="true" applyAlignment="true" applyProtection="true">
      <alignment horizontal="center" vertical="center" wrapText="true"/>
    </xf>
    <xf numFmtId="0" fontId="6" fillId="0" borderId="7" xfId="1" applyNumberFormat="true" applyFont="true" applyFill="true" applyBorder="true" applyAlignment="true" applyProtection="true">
      <alignment horizontal="center" vertical="center" wrapText="true"/>
    </xf>
    <xf numFmtId="4" fontId="5" fillId="0" borderId="1" xfId="1" applyNumberFormat="true" applyFont="true" applyFill="true" applyBorder="true" applyAlignment="true" applyProtection="true"/>
    <xf numFmtId="0" fontId="6" fillId="0" borderId="4" xfId="1" applyNumberFormat="true" applyFont="true" applyFill="true" applyBorder="true" applyAlignment="true" applyProtection="true">
      <alignment horizontal="center" vertical="center"/>
    </xf>
    <xf numFmtId="0" fontId="6" fillId="0" borderId="5" xfId="1" applyNumberFormat="true" applyFont="true" applyFill="true" applyBorder="true" applyAlignment="true" applyProtection="true">
      <alignment horizontal="center" vertical="center"/>
    </xf>
    <xf numFmtId="0" fontId="6" fillId="0" borderId="9" xfId="1" applyNumberFormat="true" applyFont="true" applyFill="true" applyBorder="true" applyAlignment="true" applyProtection="true">
      <alignment horizontal="center" vertical="center"/>
    </xf>
    <xf numFmtId="4" fontId="5" fillId="0" borderId="8" xfId="1" applyNumberFormat="true" applyFont="true" applyFill="true" applyBorder="true" applyAlignment="true" applyProtection="true"/>
    <xf numFmtId="0" fontId="7" fillId="0" borderId="0" xfId="1" applyFont="true" applyAlignment="true">
      <alignment horizontal="center" vertical="center"/>
    </xf>
    <xf numFmtId="0" fontId="6" fillId="0" borderId="12" xfId="1" applyNumberFormat="true" applyFont="true" applyFill="true" applyBorder="true" applyAlignment="true" applyProtection="true">
      <alignment horizontal="center" vertical="center"/>
    </xf>
    <xf numFmtId="0" fontId="6" fillId="0" borderId="14" xfId="1" applyNumberFormat="true" applyFont="true" applyFill="true" applyBorder="true" applyAlignment="true" applyProtection="true">
      <alignment horizontal="center" vertical="center"/>
    </xf>
    <xf numFmtId="0" fontId="6" fillId="0" borderId="13" xfId="1" applyNumberFormat="true" applyFont="true" applyFill="true" applyBorder="true" applyAlignment="true" applyProtection="true">
      <alignment horizontal="center" vertical="center" wrapText="true"/>
    </xf>
    <xf numFmtId="49" fontId="3" fillId="0" borderId="0" xfId="1" applyNumberFormat="true" applyFont="true" applyFill="true" applyAlignment="true" applyProtection="true">
      <alignment horizontal="centerContinuous"/>
    </xf>
    <xf numFmtId="0" fontId="10" fillId="0" borderId="0" xfId="1" applyNumberFormat="true" applyFont="true" applyFill="true" applyAlignment="true" applyProtection="true">
      <alignment horizontal="centerContinuous"/>
    </xf>
    <xf numFmtId="49" fontId="5" fillId="0" borderId="1" xfId="1" applyNumberFormat="true" applyFont="true" applyFill="true" applyBorder="true" applyAlignment="true" applyProtection="true"/>
    <xf numFmtId="177" fontId="5" fillId="0" borderId="1" xfId="1" applyNumberFormat="true" applyFont="true" applyFill="true" applyBorder="true" applyAlignment="true" applyProtection="true">
      <alignment horizontal="center" vertical="center"/>
    </xf>
    <xf numFmtId="49" fontId="5" fillId="0" borderId="1" xfId="1" applyNumberFormat="true" applyFont="true" applyFill="true" applyBorder="true" applyAlignment="true" applyProtection="true">
      <alignment vertical="center"/>
    </xf>
    <xf numFmtId="49" fontId="5" fillId="0" borderId="1" xfId="1" applyNumberFormat="true" applyFont="true" applyFill="true" applyBorder="true" applyAlignment="true" applyProtection="true">
      <alignment horizontal="left" vertical="center"/>
    </xf>
    <xf numFmtId="0" fontId="5" fillId="0" borderId="1" xfId="1" applyFont="true" applyBorder="true" applyAlignment="true">
      <alignment vertical="center"/>
    </xf>
    <xf numFmtId="0" fontId="7" fillId="0" borderId="0" xfId="1" applyFont="true" applyAlignment="true">
      <alignment horizontal="right" vertical="center"/>
    </xf>
    <xf numFmtId="0" fontId="5" fillId="0" borderId="0" xfId="1" applyFont="true" applyAlignment="true">
      <alignment horizontal="right" vertical="center"/>
    </xf>
    <xf numFmtId="0" fontId="6" fillId="0" borderId="11" xfId="1" applyNumberFormat="true" applyFont="true" applyFill="true" applyBorder="true" applyAlignment="true" applyProtection="true">
      <alignment horizontal="center" vertical="center"/>
    </xf>
    <xf numFmtId="0" fontId="6" fillId="0" borderId="3" xfId="1" applyNumberFormat="true" applyFont="true" applyFill="true" applyBorder="true" applyAlignment="true" applyProtection="true">
      <alignment horizontal="left" vertical="center"/>
    </xf>
    <xf numFmtId="0" fontId="6" fillId="0" borderId="5" xfId="1" applyNumberFormat="true" applyFont="true" applyFill="true" applyBorder="true" applyAlignment="true" applyProtection="true">
      <alignment horizontal="left" vertical="center"/>
    </xf>
    <xf numFmtId="177" fontId="5" fillId="0" borderId="5" xfId="1" applyNumberFormat="true" applyFont="true" applyFill="true" applyBorder="true" applyAlignment="true" applyProtection="true">
      <alignment vertical="center"/>
    </xf>
    <xf numFmtId="176" fontId="5" fillId="0" borderId="3" xfId="1" applyNumberFormat="true" applyFont="true" applyFill="true" applyBorder="true" applyAlignment="true" applyProtection="true">
      <alignment horizontal="center" vertical="center"/>
    </xf>
    <xf numFmtId="4" fontId="5" fillId="0" borderId="5" xfId="1" applyNumberFormat="true" applyFont="true" applyFill="true" applyBorder="true" applyAlignment="true" applyProtection="true">
      <alignment horizontal="right" vertical="center"/>
    </xf>
    <xf numFmtId="0" fontId="5" fillId="0" borderId="0" xfId="1" applyNumberFormat="true" applyFont="true" applyFill="true" applyAlignment="true" applyProtection="true">
      <alignment horizontal="right"/>
    </xf>
    <xf numFmtId="4" fontId="5" fillId="0" borderId="3" xfId="1" applyNumberFormat="true" applyFont="true" applyFill="true" applyBorder="true" applyAlignment="true" applyProtection="true">
      <alignment horizontal="right" vertical="center"/>
    </xf>
    <xf numFmtId="4" fontId="5" fillId="0" borderId="4" xfId="1" applyNumberFormat="true" applyFont="true" applyFill="true" applyBorder="true" applyAlignment="true" applyProtection="true">
      <alignment horizontal="right" vertical="center"/>
    </xf>
    <xf numFmtId="0" fontId="8" fillId="0" borderId="0" xfId="24" applyFont="true"/>
    <xf numFmtId="0" fontId="2" fillId="0" borderId="0" xfId="24" applyNumberFormat="true" applyFont="true" applyFill="true" applyAlignment="true" applyProtection="true">
      <alignment wrapText="true"/>
    </xf>
    <xf numFmtId="0" fontId="8" fillId="0" borderId="0" xfId="24" applyFont="true" applyAlignment="true">
      <alignment wrapText="true"/>
    </xf>
    <xf numFmtId="0" fontId="3" fillId="0" borderId="0" xfId="24" applyNumberFormat="true" applyFont="true" applyFill="true" applyAlignment="true" applyProtection="true">
      <alignment horizontal="centerContinuous"/>
    </xf>
    <xf numFmtId="0" fontId="8" fillId="0" borderId="0" xfId="24" applyFont="true" applyAlignment="true">
      <alignment horizontal="centerContinuous"/>
    </xf>
    <xf numFmtId="0" fontId="8" fillId="0" borderId="0" xfId="24" applyFont="true" applyFill="true" applyAlignment="true">
      <alignment wrapText="true"/>
    </xf>
    <xf numFmtId="0" fontId="5" fillId="0" borderId="0" xfId="24" applyFont="true" applyFill="true" applyAlignment="true">
      <alignment wrapText="true"/>
    </xf>
    <xf numFmtId="0" fontId="5" fillId="0" borderId="0" xfId="24" applyFont="true" applyAlignment="true">
      <alignment wrapText="true"/>
    </xf>
    <xf numFmtId="0" fontId="6" fillId="0" borderId="1" xfId="24" applyNumberFormat="true" applyFont="true" applyFill="true" applyBorder="true" applyAlignment="true" applyProtection="true">
      <alignment horizontal="center" vertical="center" wrapText="true"/>
    </xf>
    <xf numFmtId="0" fontId="6" fillId="0" borderId="3" xfId="24" applyNumberFormat="true" applyFont="true" applyFill="true" applyBorder="true" applyAlignment="true" applyProtection="true">
      <alignment horizontal="center" vertical="center" wrapText="true"/>
    </xf>
    <xf numFmtId="0" fontId="5" fillId="0" borderId="3" xfId="24" applyFont="true" applyBorder="true" applyAlignment="true">
      <alignment horizontal="center" vertical="center"/>
    </xf>
    <xf numFmtId="4" fontId="5" fillId="0" borderId="7" xfId="24" applyNumberFormat="true" applyFont="true" applyFill="true" applyBorder="true" applyAlignment="true">
      <alignment horizontal="right" vertical="center" wrapText="true"/>
    </xf>
    <xf numFmtId="0" fontId="5" fillId="0" borderId="8" xfId="24" applyFont="true" applyFill="true" applyBorder="true" applyAlignment="true">
      <alignment horizontal="left" vertical="center"/>
    </xf>
    <xf numFmtId="4" fontId="5" fillId="0" borderId="2" xfId="24" applyNumberFormat="true" applyFont="true" applyFill="true" applyBorder="true" applyAlignment="true" applyProtection="true">
      <alignment horizontal="right" vertical="center" wrapText="true"/>
    </xf>
    <xf numFmtId="4" fontId="5" fillId="0" borderId="1" xfId="24" applyNumberFormat="true" applyFont="true" applyFill="true" applyBorder="true" applyAlignment="true" applyProtection="true">
      <alignment horizontal="right" vertical="center" wrapText="true"/>
    </xf>
    <xf numFmtId="0" fontId="5" fillId="0" borderId="8" xfId="24" applyFont="true" applyBorder="true" applyAlignment="true">
      <alignment horizontal="left" vertical="center"/>
    </xf>
    <xf numFmtId="4" fontId="5" fillId="0" borderId="3" xfId="24" applyNumberFormat="true" applyFont="true" applyFill="true" applyBorder="true" applyAlignment="true" applyProtection="true">
      <alignment horizontal="right" vertical="center" wrapText="true"/>
    </xf>
    <xf numFmtId="0" fontId="5" fillId="0" borderId="1" xfId="24" applyFont="true" applyBorder="true" applyAlignment="true">
      <alignment horizontal="center" vertical="center"/>
    </xf>
    <xf numFmtId="4" fontId="5" fillId="0" borderId="1" xfId="24" applyNumberFormat="true" applyFont="true" applyBorder="true" applyAlignment="true">
      <alignment horizontal="center" vertical="center"/>
    </xf>
    <xf numFmtId="4" fontId="5" fillId="0" borderId="1" xfId="24" applyNumberFormat="true" applyFont="true" applyFill="true" applyBorder="true" applyAlignment="true">
      <alignment horizontal="right" vertical="center" wrapText="true"/>
    </xf>
    <xf numFmtId="4" fontId="5" fillId="0" borderId="1" xfId="24" applyNumberFormat="true" applyFont="true" applyFill="true" applyBorder="true" applyAlignment="true" applyProtection="true">
      <alignment horizontal="right" vertical="center"/>
    </xf>
    <xf numFmtId="4" fontId="5" fillId="0" borderId="1" xfId="24" applyNumberFormat="true" applyFont="true" applyBorder="true" applyAlignment="true">
      <alignment horizontal="right" vertical="center"/>
    </xf>
    <xf numFmtId="4" fontId="5" fillId="0" borderId="1" xfId="24" applyNumberFormat="true" applyFont="true" applyFill="true" applyBorder="true" applyAlignment="true">
      <alignment horizontal="center" vertical="center"/>
    </xf>
    <xf numFmtId="0" fontId="5" fillId="0" borderId="0" xfId="24" applyNumberFormat="true" applyFont="true" applyFill="true" applyAlignment="true" applyProtection="true">
      <alignment horizontal="right"/>
    </xf>
    <xf numFmtId="4" fontId="5" fillId="0" borderId="1" xfId="24" applyNumberFormat="true" applyFont="true" applyFill="true" applyBorder="true" applyAlignment="true">
      <alignment horizontal="right" vertical="center"/>
    </xf>
    <xf numFmtId="0" fontId="8" fillId="0" borderId="0" xfId="24" applyFont="true" applyFill="true"/>
    <xf numFmtId="0" fontId="0" fillId="0" borderId="0" xfId="0" applyAlignment="true">
      <alignment horizontal="center"/>
    </xf>
    <xf numFmtId="0" fontId="12" fillId="0" borderId="0" xfId="0" applyFont="true" applyAlignment="true">
      <alignment horizontal="center"/>
    </xf>
    <xf numFmtId="0" fontId="13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/>
    </xf>
    <xf numFmtId="0" fontId="14" fillId="0" borderId="1" xfId="0" applyFont="true" applyBorder="true"/>
    <xf numFmtId="0" fontId="14" fillId="2" borderId="1" xfId="0" applyFont="true" applyFill="true" applyBorder="true" applyAlignment="true">
      <alignment horizontal="center"/>
    </xf>
    <xf numFmtId="0" fontId="14" fillId="2" borderId="1" xfId="0" applyFont="true" applyFill="true" applyBorder="true"/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1" hidden="true" customWidth="true"/>
    <col min="2" max="2" width="15.375" style="161" customWidth="true"/>
    <col min="3" max="3" width="59.75" customWidth="true"/>
    <col min="4" max="4" width="13" style="161" customWidth="true"/>
    <col min="5" max="5" width="101.5" customWidth="true"/>
    <col min="6" max="6" width="29.25" customWidth="true"/>
    <col min="7" max="7" width="30.75" style="161" customWidth="true"/>
    <col min="8" max="8" width="28.5" style="161" customWidth="true"/>
    <col min="9" max="9" width="72.875" customWidth="true"/>
  </cols>
  <sheetData>
    <row r="2" ht="24.75" customHeight="true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2.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2.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2.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2.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2.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2.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2.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2.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2.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2.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2.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2.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2.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2.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2.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2.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2.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2.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2.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2.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2.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2.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2.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2.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2.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2.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2.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2.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2.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2.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2.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2.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2.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2.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2.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2.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2.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2.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2.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2.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2.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2.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2.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2.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2.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2.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2.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2.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2.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2.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2.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2.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2.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2.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2.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2.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2.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2.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2.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2.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2.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2.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2.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2.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2.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2.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2.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2.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2.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2.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2.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2.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2.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2.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2.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2.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2.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2.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2.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2.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2.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2.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2.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2.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2.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2.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2.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2.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2.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2.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2.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2.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2.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2.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2.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2.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2.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2.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2.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2.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2.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2.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2.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2.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2.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2.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2.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2.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2.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2.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2.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2.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2.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2.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2.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2.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2.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2.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2.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2.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2.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2.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2.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2.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2.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2.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2.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2.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2.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2.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2.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2.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2.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2.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2.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2.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2.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2.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2.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2.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2.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2.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2.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2.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2.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2.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2.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2.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2.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2.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2.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2.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2.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2.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2.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2.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2.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2.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2.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2.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2.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2.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2.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2.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2.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2.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2.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2.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2.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2.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2.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2.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2.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2.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2.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2.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2.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2.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2.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2.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2.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2.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2.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2.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2.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2.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2.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2.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2.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2.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2.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2.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2.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2.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2.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2.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2.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2.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2.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2.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2.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2.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2.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2.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2.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2.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2.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2.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2.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2.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2.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2.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2.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2.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2.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2.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2.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2.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2.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2.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2.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2.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2.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2.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2.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2.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2.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2.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2.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2.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2.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2.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2.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2.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2.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2.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2.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2.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2.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2.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2.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2.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2.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2.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2.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2.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2.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2.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2.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2.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2.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2.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2.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2.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2.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showGridLines="0" showZeros="0" workbookViewId="0">
      <selection activeCell="B8" sqref="B8"/>
    </sheetView>
  </sheetViews>
  <sheetFormatPr defaultColWidth="6.875" defaultRowHeight="20.1" customHeight="true"/>
  <cols>
    <col min="1" max="1" width="22.875" style="49" customWidth="true"/>
    <col min="2" max="2" width="19" style="49" customWidth="true"/>
    <col min="3" max="3" width="24.375" style="49" customWidth="true"/>
    <col min="4" max="7" width="19" style="49" customWidth="true"/>
    <col min="8" max="256" width="6.875" style="27"/>
    <col min="257" max="257" width="22.875" style="27" customWidth="true"/>
    <col min="258" max="258" width="19" style="27" customWidth="true"/>
    <col min="259" max="259" width="20.5" style="27" customWidth="true"/>
    <col min="260" max="263" width="19" style="27" customWidth="true"/>
    <col min="264" max="512" width="6.875" style="27"/>
    <col min="513" max="513" width="22.875" style="27" customWidth="true"/>
    <col min="514" max="514" width="19" style="27" customWidth="true"/>
    <col min="515" max="515" width="20.5" style="27" customWidth="true"/>
    <col min="516" max="519" width="19" style="27" customWidth="true"/>
    <col min="520" max="768" width="6.875" style="27"/>
    <col min="769" max="769" width="22.875" style="27" customWidth="true"/>
    <col min="770" max="770" width="19" style="27" customWidth="true"/>
    <col min="771" max="771" width="20.5" style="27" customWidth="true"/>
    <col min="772" max="775" width="19" style="27" customWidth="true"/>
    <col min="776" max="1024" width="6.875" style="27"/>
    <col min="1025" max="1025" width="22.875" style="27" customWidth="true"/>
    <col min="1026" max="1026" width="19" style="27" customWidth="true"/>
    <col min="1027" max="1027" width="20.5" style="27" customWidth="true"/>
    <col min="1028" max="1031" width="19" style="27" customWidth="true"/>
    <col min="1032" max="1280" width="6.875" style="27"/>
    <col min="1281" max="1281" width="22.875" style="27" customWidth="true"/>
    <col min="1282" max="1282" width="19" style="27" customWidth="true"/>
    <col min="1283" max="1283" width="20.5" style="27" customWidth="true"/>
    <col min="1284" max="1287" width="19" style="27" customWidth="true"/>
    <col min="1288" max="1536" width="6.875" style="27"/>
    <col min="1537" max="1537" width="22.875" style="27" customWidth="true"/>
    <col min="1538" max="1538" width="19" style="27" customWidth="true"/>
    <col min="1539" max="1539" width="20.5" style="27" customWidth="true"/>
    <col min="1540" max="1543" width="19" style="27" customWidth="true"/>
    <col min="1544" max="1792" width="6.875" style="27"/>
    <col min="1793" max="1793" width="22.875" style="27" customWidth="true"/>
    <col min="1794" max="1794" width="19" style="27" customWidth="true"/>
    <col min="1795" max="1795" width="20.5" style="27" customWidth="true"/>
    <col min="1796" max="1799" width="19" style="27" customWidth="true"/>
    <col min="1800" max="2048" width="6.875" style="27"/>
    <col min="2049" max="2049" width="22.875" style="27" customWidth="true"/>
    <col min="2050" max="2050" width="19" style="27" customWidth="true"/>
    <col min="2051" max="2051" width="20.5" style="27" customWidth="true"/>
    <col min="2052" max="2055" width="19" style="27" customWidth="true"/>
    <col min="2056" max="2304" width="6.875" style="27"/>
    <col min="2305" max="2305" width="22.875" style="27" customWidth="true"/>
    <col min="2306" max="2306" width="19" style="27" customWidth="true"/>
    <col min="2307" max="2307" width="20.5" style="27" customWidth="true"/>
    <col min="2308" max="2311" width="19" style="27" customWidth="true"/>
    <col min="2312" max="2560" width="6.875" style="27"/>
    <col min="2561" max="2561" width="22.875" style="27" customWidth="true"/>
    <col min="2562" max="2562" width="19" style="27" customWidth="true"/>
    <col min="2563" max="2563" width="20.5" style="27" customWidth="true"/>
    <col min="2564" max="2567" width="19" style="27" customWidth="true"/>
    <col min="2568" max="2816" width="6.875" style="27"/>
    <col min="2817" max="2817" width="22.875" style="27" customWidth="true"/>
    <col min="2818" max="2818" width="19" style="27" customWidth="true"/>
    <col min="2819" max="2819" width="20.5" style="27" customWidth="true"/>
    <col min="2820" max="2823" width="19" style="27" customWidth="true"/>
    <col min="2824" max="3072" width="6.875" style="27"/>
    <col min="3073" max="3073" width="22.875" style="27" customWidth="true"/>
    <col min="3074" max="3074" width="19" style="27" customWidth="true"/>
    <col min="3075" max="3075" width="20.5" style="27" customWidth="true"/>
    <col min="3076" max="3079" width="19" style="27" customWidth="true"/>
    <col min="3080" max="3328" width="6.875" style="27"/>
    <col min="3329" max="3329" width="22.875" style="27" customWidth="true"/>
    <col min="3330" max="3330" width="19" style="27" customWidth="true"/>
    <col min="3331" max="3331" width="20.5" style="27" customWidth="true"/>
    <col min="3332" max="3335" width="19" style="27" customWidth="true"/>
    <col min="3336" max="3584" width="6.875" style="27"/>
    <col min="3585" max="3585" width="22.875" style="27" customWidth="true"/>
    <col min="3586" max="3586" width="19" style="27" customWidth="true"/>
    <col min="3587" max="3587" width="20.5" style="27" customWidth="true"/>
    <col min="3588" max="3591" width="19" style="27" customWidth="true"/>
    <col min="3592" max="3840" width="6.875" style="27"/>
    <col min="3841" max="3841" width="22.875" style="27" customWidth="true"/>
    <col min="3842" max="3842" width="19" style="27" customWidth="true"/>
    <col min="3843" max="3843" width="20.5" style="27" customWidth="true"/>
    <col min="3844" max="3847" width="19" style="27" customWidth="true"/>
    <col min="3848" max="4096" width="6.875" style="27"/>
    <col min="4097" max="4097" width="22.875" style="27" customWidth="true"/>
    <col min="4098" max="4098" width="19" style="27" customWidth="true"/>
    <col min="4099" max="4099" width="20.5" style="27" customWidth="true"/>
    <col min="4100" max="4103" width="19" style="27" customWidth="true"/>
    <col min="4104" max="4352" width="6.875" style="27"/>
    <col min="4353" max="4353" width="22.875" style="27" customWidth="true"/>
    <col min="4354" max="4354" width="19" style="27" customWidth="true"/>
    <col min="4355" max="4355" width="20.5" style="27" customWidth="true"/>
    <col min="4356" max="4359" width="19" style="27" customWidth="true"/>
    <col min="4360" max="4608" width="6.875" style="27"/>
    <col min="4609" max="4609" width="22.875" style="27" customWidth="true"/>
    <col min="4610" max="4610" width="19" style="27" customWidth="true"/>
    <col min="4611" max="4611" width="20.5" style="27" customWidth="true"/>
    <col min="4612" max="4615" width="19" style="27" customWidth="true"/>
    <col min="4616" max="4864" width="6.875" style="27"/>
    <col min="4865" max="4865" width="22.875" style="27" customWidth="true"/>
    <col min="4866" max="4866" width="19" style="27" customWidth="true"/>
    <col min="4867" max="4867" width="20.5" style="27" customWidth="true"/>
    <col min="4868" max="4871" width="19" style="27" customWidth="true"/>
    <col min="4872" max="5120" width="6.875" style="27"/>
    <col min="5121" max="5121" width="22.875" style="27" customWidth="true"/>
    <col min="5122" max="5122" width="19" style="27" customWidth="true"/>
    <col min="5123" max="5123" width="20.5" style="27" customWidth="true"/>
    <col min="5124" max="5127" width="19" style="27" customWidth="true"/>
    <col min="5128" max="5376" width="6.875" style="27"/>
    <col min="5377" max="5377" width="22.875" style="27" customWidth="true"/>
    <col min="5378" max="5378" width="19" style="27" customWidth="true"/>
    <col min="5379" max="5379" width="20.5" style="27" customWidth="true"/>
    <col min="5380" max="5383" width="19" style="27" customWidth="true"/>
    <col min="5384" max="5632" width="6.875" style="27"/>
    <col min="5633" max="5633" width="22.875" style="27" customWidth="true"/>
    <col min="5634" max="5634" width="19" style="27" customWidth="true"/>
    <col min="5635" max="5635" width="20.5" style="27" customWidth="true"/>
    <col min="5636" max="5639" width="19" style="27" customWidth="true"/>
    <col min="5640" max="5888" width="6.875" style="27"/>
    <col min="5889" max="5889" width="22.875" style="27" customWidth="true"/>
    <col min="5890" max="5890" width="19" style="27" customWidth="true"/>
    <col min="5891" max="5891" width="20.5" style="27" customWidth="true"/>
    <col min="5892" max="5895" width="19" style="27" customWidth="true"/>
    <col min="5896" max="6144" width="6.875" style="27"/>
    <col min="6145" max="6145" width="22.875" style="27" customWidth="true"/>
    <col min="6146" max="6146" width="19" style="27" customWidth="true"/>
    <col min="6147" max="6147" width="20.5" style="27" customWidth="true"/>
    <col min="6148" max="6151" width="19" style="27" customWidth="true"/>
    <col min="6152" max="6400" width="6.875" style="27"/>
    <col min="6401" max="6401" width="22.875" style="27" customWidth="true"/>
    <col min="6402" max="6402" width="19" style="27" customWidth="true"/>
    <col min="6403" max="6403" width="20.5" style="27" customWidth="true"/>
    <col min="6404" max="6407" width="19" style="27" customWidth="true"/>
    <col min="6408" max="6656" width="6.875" style="27"/>
    <col min="6657" max="6657" width="22.875" style="27" customWidth="true"/>
    <col min="6658" max="6658" width="19" style="27" customWidth="true"/>
    <col min="6659" max="6659" width="20.5" style="27" customWidth="true"/>
    <col min="6660" max="6663" width="19" style="27" customWidth="true"/>
    <col min="6664" max="6912" width="6.875" style="27"/>
    <col min="6913" max="6913" width="22.875" style="27" customWidth="true"/>
    <col min="6914" max="6914" width="19" style="27" customWidth="true"/>
    <col min="6915" max="6915" width="20.5" style="27" customWidth="true"/>
    <col min="6916" max="6919" width="19" style="27" customWidth="true"/>
    <col min="6920" max="7168" width="6.875" style="27"/>
    <col min="7169" max="7169" width="22.875" style="27" customWidth="true"/>
    <col min="7170" max="7170" width="19" style="27" customWidth="true"/>
    <col min="7171" max="7171" width="20.5" style="27" customWidth="true"/>
    <col min="7172" max="7175" width="19" style="27" customWidth="true"/>
    <col min="7176" max="7424" width="6.875" style="27"/>
    <col min="7425" max="7425" width="22.875" style="27" customWidth="true"/>
    <col min="7426" max="7426" width="19" style="27" customWidth="true"/>
    <col min="7427" max="7427" width="20.5" style="27" customWidth="true"/>
    <col min="7428" max="7431" width="19" style="27" customWidth="true"/>
    <col min="7432" max="7680" width="6.875" style="27"/>
    <col min="7681" max="7681" width="22.875" style="27" customWidth="true"/>
    <col min="7682" max="7682" width="19" style="27" customWidth="true"/>
    <col min="7683" max="7683" width="20.5" style="27" customWidth="true"/>
    <col min="7684" max="7687" width="19" style="27" customWidth="true"/>
    <col min="7688" max="7936" width="6.875" style="27"/>
    <col min="7937" max="7937" width="22.875" style="27" customWidth="true"/>
    <col min="7938" max="7938" width="19" style="27" customWidth="true"/>
    <col min="7939" max="7939" width="20.5" style="27" customWidth="true"/>
    <col min="7940" max="7943" width="19" style="27" customWidth="true"/>
    <col min="7944" max="8192" width="6.875" style="27"/>
    <col min="8193" max="8193" width="22.875" style="27" customWidth="true"/>
    <col min="8194" max="8194" width="19" style="27" customWidth="true"/>
    <col min="8195" max="8195" width="20.5" style="27" customWidth="true"/>
    <col min="8196" max="8199" width="19" style="27" customWidth="true"/>
    <col min="8200" max="8448" width="6.875" style="27"/>
    <col min="8449" max="8449" width="22.875" style="27" customWidth="true"/>
    <col min="8450" max="8450" width="19" style="27" customWidth="true"/>
    <col min="8451" max="8451" width="20.5" style="27" customWidth="true"/>
    <col min="8452" max="8455" width="19" style="27" customWidth="true"/>
    <col min="8456" max="8704" width="6.875" style="27"/>
    <col min="8705" max="8705" width="22.875" style="27" customWidth="true"/>
    <col min="8706" max="8706" width="19" style="27" customWidth="true"/>
    <col min="8707" max="8707" width="20.5" style="27" customWidth="true"/>
    <col min="8708" max="8711" width="19" style="27" customWidth="true"/>
    <col min="8712" max="8960" width="6.875" style="27"/>
    <col min="8961" max="8961" width="22.875" style="27" customWidth="true"/>
    <col min="8962" max="8962" width="19" style="27" customWidth="true"/>
    <col min="8963" max="8963" width="20.5" style="27" customWidth="true"/>
    <col min="8964" max="8967" width="19" style="27" customWidth="true"/>
    <col min="8968" max="9216" width="6.875" style="27"/>
    <col min="9217" max="9217" width="22.875" style="27" customWidth="true"/>
    <col min="9218" max="9218" width="19" style="27" customWidth="true"/>
    <col min="9219" max="9219" width="20.5" style="27" customWidth="true"/>
    <col min="9220" max="9223" width="19" style="27" customWidth="true"/>
    <col min="9224" max="9472" width="6.875" style="27"/>
    <col min="9473" max="9473" width="22.875" style="27" customWidth="true"/>
    <col min="9474" max="9474" width="19" style="27" customWidth="true"/>
    <col min="9475" max="9475" width="20.5" style="27" customWidth="true"/>
    <col min="9476" max="9479" width="19" style="27" customWidth="true"/>
    <col min="9480" max="9728" width="6.875" style="27"/>
    <col min="9729" max="9729" width="22.875" style="27" customWidth="true"/>
    <col min="9730" max="9730" width="19" style="27" customWidth="true"/>
    <col min="9731" max="9731" width="20.5" style="27" customWidth="true"/>
    <col min="9732" max="9735" width="19" style="27" customWidth="true"/>
    <col min="9736" max="9984" width="6.875" style="27"/>
    <col min="9985" max="9985" width="22.875" style="27" customWidth="true"/>
    <col min="9986" max="9986" width="19" style="27" customWidth="true"/>
    <col min="9987" max="9987" width="20.5" style="27" customWidth="true"/>
    <col min="9988" max="9991" width="19" style="27" customWidth="true"/>
    <col min="9992" max="10240" width="6.875" style="27"/>
    <col min="10241" max="10241" width="22.875" style="27" customWidth="true"/>
    <col min="10242" max="10242" width="19" style="27" customWidth="true"/>
    <col min="10243" max="10243" width="20.5" style="27" customWidth="true"/>
    <col min="10244" max="10247" width="19" style="27" customWidth="true"/>
    <col min="10248" max="10496" width="6.875" style="27"/>
    <col min="10497" max="10497" width="22.875" style="27" customWidth="true"/>
    <col min="10498" max="10498" width="19" style="27" customWidth="true"/>
    <col min="10499" max="10499" width="20.5" style="27" customWidth="true"/>
    <col min="10500" max="10503" width="19" style="27" customWidth="true"/>
    <col min="10504" max="10752" width="6.875" style="27"/>
    <col min="10753" max="10753" width="22.875" style="27" customWidth="true"/>
    <col min="10754" max="10754" width="19" style="27" customWidth="true"/>
    <col min="10755" max="10755" width="20.5" style="27" customWidth="true"/>
    <col min="10756" max="10759" width="19" style="27" customWidth="true"/>
    <col min="10760" max="11008" width="6.875" style="27"/>
    <col min="11009" max="11009" width="22.875" style="27" customWidth="true"/>
    <col min="11010" max="11010" width="19" style="27" customWidth="true"/>
    <col min="11011" max="11011" width="20.5" style="27" customWidth="true"/>
    <col min="11012" max="11015" width="19" style="27" customWidth="true"/>
    <col min="11016" max="11264" width="6.875" style="27"/>
    <col min="11265" max="11265" width="22.875" style="27" customWidth="true"/>
    <col min="11266" max="11266" width="19" style="27" customWidth="true"/>
    <col min="11267" max="11267" width="20.5" style="27" customWidth="true"/>
    <col min="11268" max="11271" width="19" style="27" customWidth="true"/>
    <col min="11272" max="11520" width="6.875" style="27"/>
    <col min="11521" max="11521" width="22.875" style="27" customWidth="true"/>
    <col min="11522" max="11522" width="19" style="27" customWidth="true"/>
    <col min="11523" max="11523" width="20.5" style="27" customWidth="true"/>
    <col min="11524" max="11527" width="19" style="27" customWidth="true"/>
    <col min="11528" max="11776" width="6.875" style="27"/>
    <col min="11777" max="11777" width="22.875" style="27" customWidth="true"/>
    <col min="11778" max="11778" width="19" style="27" customWidth="true"/>
    <col min="11779" max="11779" width="20.5" style="27" customWidth="true"/>
    <col min="11780" max="11783" width="19" style="27" customWidth="true"/>
    <col min="11784" max="12032" width="6.875" style="27"/>
    <col min="12033" max="12033" width="22.875" style="27" customWidth="true"/>
    <col min="12034" max="12034" width="19" style="27" customWidth="true"/>
    <col min="12035" max="12035" width="20.5" style="27" customWidth="true"/>
    <col min="12036" max="12039" width="19" style="27" customWidth="true"/>
    <col min="12040" max="12288" width="6.875" style="27"/>
    <col min="12289" max="12289" width="22.875" style="27" customWidth="true"/>
    <col min="12290" max="12290" width="19" style="27" customWidth="true"/>
    <col min="12291" max="12291" width="20.5" style="27" customWidth="true"/>
    <col min="12292" max="12295" width="19" style="27" customWidth="true"/>
    <col min="12296" max="12544" width="6.875" style="27"/>
    <col min="12545" max="12545" width="22.875" style="27" customWidth="true"/>
    <col min="12546" max="12546" width="19" style="27" customWidth="true"/>
    <col min="12547" max="12547" width="20.5" style="27" customWidth="true"/>
    <col min="12548" max="12551" width="19" style="27" customWidth="true"/>
    <col min="12552" max="12800" width="6.875" style="27"/>
    <col min="12801" max="12801" width="22.875" style="27" customWidth="true"/>
    <col min="12802" max="12802" width="19" style="27" customWidth="true"/>
    <col min="12803" max="12803" width="20.5" style="27" customWidth="true"/>
    <col min="12804" max="12807" width="19" style="27" customWidth="true"/>
    <col min="12808" max="13056" width="6.875" style="27"/>
    <col min="13057" max="13057" width="22.875" style="27" customWidth="true"/>
    <col min="13058" max="13058" width="19" style="27" customWidth="true"/>
    <col min="13059" max="13059" width="20.5" style="27" customWidth="true"/>
    <col min="13060" max="13063" width="19" style="27" customWidth="true"/>
    <col min="13064" max="13312" width="6.875" style="27"/>
    <col min="13313" max="13313" width="22.875" style="27" customWidth="true"/>
    <col min="13314" max="13314" width="19" style="27" customWidth="true"/>
    <col min="13315" max="13315" width="20.5" style="27" customWidth="true"/>
    <col min="13316" max="13319" width="19" style="27" customWidth="true"/>
    <col min="13320" max="13568" width="6.875" style="27"/>
    <col min="13569" max="13569" width="22.875" style="27" customWidth="true"/>
    <col min="13570" max="13570" width="19" style="27" customWidth="true"/>
    <col min="13571" max="13571" width="20.5" style="27" customWidth="true"/>
    <col min="13572" max="13575" width="19" style="27" customWidth="true"/>
    <col min="13576" max="13824" width="6.875" style="27"/>
    <col min="13825" max="13825" width="22.875" style="27" customWidth="true"/>
    <col min="13826" max="13826" width="19" style="27" customWidth="true"/>
    <col min="13827" max="13827" width="20.5" style="27" customWidth="true"/>
    <col min="13828" max="13831" width="19" style="27" customWidth="true"/>
    <col min="13832" max="14080" width="6.875" style="27"/>
    <col min="14081" max="14081" width="22.875" style="27" customWidth="true"/>
    <col min="14082" max="14082" width="19" style="27" customWidth="true"/>
    <col min="14083" max="14083" width="20.5" style="27" customWidth="true"/>
    <col min="14084" max="14087" width="19" style="27" customWidth="true"/>
    <col min="14088" max="14336" width="6.875" style="27"/>
    <col min="14337" max="14337" width="22.875" style="27" customWidth="true"/>
    <col min="14338" max="14338" width="19" style="27" customWidth="true"/>
    <col min="14339" max="14339" width="20.5" style="27" customWidth="true"/>
    <col min="14340" max="14343" width="19" style="27" customWidth="true"/>
    <col min="14344" max="14592" width="6.875" style="27"/>
    <col min="14593" max="14593" width="22.875" style="27" customWidth="true"/>
    <col min="14594" max="14594" width="19" style="27" customWidth="true"/>
    <col min="14595" max="14595" width="20.5" style="27" customWidth="true"/>
    <col min="14596" max="14599" width="19" style="27" customWidth="true"/>
    <col min="14600" max="14848" width="6.875" style="27"/>
    <col min="14849" max="14849" width="22.875" style="27" customWidth="true"/>
    <col min="14850" max="14850" width="19" style="27" customWidth="true"/>
    <col min="14851" max="14851" width="20.5" style="27" customWidth="true"/>
    <col min="14852" max="14855" width="19" style="27" customWidth="true"/>
    <col min="14856" max="15104" width="6.875" style="27"/>
    <col min="15105" max="15105" width="22.875" style="27" customWidth="true"/>
    <col min="15106" max="15106" width="19" style="27" customWidth="true"/>
    <col min="15107" max="15107" width="20.5" style="27" customWidth="true"/>
    <col min="15108" max="15111" width="19" style="27" customWidth="true"/>
    <col min="15112" max="15360" width="6.875" style="27"/>
    <col min="15361" max="15361" width="22.875" style="27" customWidth="true"/>
    <col min="15362" max="15362" width="19" style="27" customWidth="true"/>
    <col min="15363" max="15363" width="20.5" style="27" customWidth="true"/>
    <col min="15364" max="15367" width="19" style="27" customWidth="true"/>
    <col min="15368" max="15616" width="6.875" style="27"/>
    <col min="15617" max="15617" width="22.875" style="27" customWidth="true"/>
    <col min="15618" max="15618" width="19" style="27" customWidth="true"/>
    <col min="15619" max="15619" width="20.5" style="27" customWidth="true"/>
    <col min="15620" max="15623" width="19" style="27" customWidth="true"/>
    <col min="15624" max="15872" width="6.875" style="27"/>
    <col min="15873" max="15873" width="22.875" style="27" customWidth="true"/>
    <col min="15874" max="15874" width="19" style="27" customWidth="true"/>
    <col min="15875" max="15875" width="20.5" style="27" customWidth="true"/>
    <col min="15876" max="15879" width="19" style="27" customWidth="true"/>
    <col min="15880" max="16128" width="6.875" style="27"/>
    <col min="16129" max="16129" width="22.875" style="27" customWidth="true"/>
    <col min="16130" max="16130" width="19" style="27" customWidth="true"/>
    <col min="16131" max="16131" width="20.5" style="27" customWidth="true"/>
    <col min="16132" max="16135" width="19" style="27" customWidth="true"/>
    <col min="16136" max="16384" width="6.875" style="27"/>
  </cols>
  <sheetData>
    <row r="1" s="135" customFormat="true" customHeight="true" spans="1:7">
      <c r="A1" s="136" t="s">
        <v>311</v>
      </c>
      <c r="B1" s="137"/>
      <c r="C1" s="137"/>
      <c r="D1" s="137"/>
      <c r="E1" s="137"/>
      <c r="F1" s="137"/>
      <c r="G1" s="137"/>
    </row>
    <row r="2" s="135" customFormat="true" ht="39" customHeight="true" spans="1:7">
      <c r="A2" s="138" t="s">
        <v>312</v>
      </c>
      <c r="B2" s="139"/>
      <c r="C2" s="139"/>
      <c r="D2" s="139"/>
      <c r="E2" s="139"/>
      <c r="F2" s="139"/>
      <c r="G2" s="139"/>
    </row>
    <row r="3" s="135" customFormat="true" customHeight="true" spans="1:7">
      <c r="A3" s="140"/>
      <c r="B3" s="137"/>
      <c r="C3" s="137"/>
      <c r="D3" s="137"/>
      <c r="E3" s="137"/>
      <c r="F3" s="137"/>
      <c r="G3" s="137"/>
    </row>
    <row r="4" s="135" customFormat="true" ht="30.75" customHeight="true" spans="1:7">
      <c r="A4" s="141"/>
      <c r="B4" s="142"/>
      <c r="C4" s="142"/>
      <c r="D4" s="142"/>
      <c r="E4" s="142"/>
      <c r="F4" s="142"/>
      <c r="G4" s="158" t="s">
        <v>313</v>
      </c>
    </row>
    <row r="5" s="135" customFormat="true" customHeight="true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5" customFormat="true" ht="45" customHeight="true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5" customFormat="true" customHeight="true" spans="1:7">
      <c r="A7" s="145" t="s">
        <v>322</v>
      </c>
      <c r="B7" s="146">
        <v>825.16</v>
      </c>
      <c r="C7" s="64" t="s">
        <v>323</v>
      </c>
      <c r="D7" s="65">
        <v>857.61</v>
      </c>
      <c r="E7" s="65">
        <v>857.61</v>
      </c>
      <c r="F7" s="65"/>
      <c r="G7" s="65"/>
    </row>
    <row r="8" s="135" customFormat="true" customHeight="true" spans="1:7">
      <c r="A8" s="147" t="s">
        <v>324</v>
      </c>
      <c r="B8" s="148">
        <v>825.16</v>
      </c>
      <c r="C8" s="67" t="s">
        <v>325</v>
      </c>
      <c r="D8" s="68">
        <v>113.03</v>
      </c>
      <c r="E8" s="68">
        <v>113.03</v>
      </c>
      <c r="F8" s="68"/>
      <c r="G8" s="68"/>
    </row>
    <row r="9" s="135" customFormat="true" ht="27" customHeight="true" spans="1:7">
      <c r="A9" s="147" t="s">
        <v>326</v>
      </c>
      <c r="B9" s="149"/>
      <c r="C9" s="67" t="s">
        <v>327</v>
      </c>
      <c r="D9" s="68">
        <v>40.14</v>
      </c>
      <c r="E9" s="68">
        <v>40.14</v>
      </c>
      <c r="F9" s="68"/>
      <c r="G9" s="68"/>
    </row>
    <row r="10" s="135" customFormat="true" ht="30.95" customHeight="true" spans="1:7">
      <c r="A10" s="150" t="s">
        <v>328</v>
      </c>
      <c r="B10" s="151"/>
      <c r="C10" s="72" t="s">
        <v>329</v>
      </c>
      <c r="D10" s="68">
        <v>671.45</v>
      </c>
      <c r="E10" s="68">
        <v>671.45</v>
      </c>
      <c r="F10" s="68"/>
      <c r="G10" s="68"/>
    </row>
    <row r="11" s="135" customFormat="true" customHeight="true" spans="1:7">
      <c r="A11" s="152" t="s">
        <v>330</v>
      </c>
      <c r="B11" s="146">
        <v>32.45</v>
      </c>
      <c r="C11" s="73" t="s">
        <v>331</v>
      </c>
      <c r="D11" s="68">
        <v>32.99</v>
      </c>
      <c r="E11" s="68">
        <v>32.99</v>
      </c>
      <c r="F11" s="68"/>
      <c r="G11" s="68"/>
    </row>
    <row r="12" s="135" customFormat="true" customHeight="true" spans="1:7">
      <c r="A12" s="150" t="s">
        <v>324</v>
      </c>
      <c r="B12" s="148">
        <v>32.45</v>
      </c>
      <c r="C12" s="72"/>
      <c r="D12" s="68"/>
      <c r="E12" s="68"/>
      <c r="F12" s="68"/>
      <c r="G12" s="68"/>
    </row>
    <row r="13" s="135" customFormat="true" customHeight="true" spans="1:7">
      <c r="A13" s="150" t="s">
        <v>326</v>
      </c>
      <c r="B13" s="149"/>
      <c r="C13" s="72"/>
      <c r="D13" s="68"/>
      <c r="E13" s="68"/>
      <c r="F13" s="68"/>
      <c r="G13" s="68"/>
    </row>
    <row r="14" s="135" customFormat="true" customHeight="true" spans="1:13">
      <c r="A14" s="147" t="s">
        <v>328</v>
      </c>
      <c r="B14" s="151"/>
      <c r="C14" s="72"/>
      <c r="D14" s="68"/>
      <c r="E14" s="68"/>
      <c r="F14" s="68"/>
      <c r="G14" s="68"/>
      <c r="M14" s="160"/>
    </row>
    <row r="15" s="135" customFormat="true" customHeight="true" spans="1:7">
      <c r="A15" s="152"/>
      <c r="B15" s="153"/>
      <c r="C15" s="73"/>
      <c r="D15" s="154"/>
      <c r="E15" s="154"/>
      <c r="F15" s="154"/>
      <c r="G15" s="154"/>
    </row>
    <row r="16" s="135" customFormat="true" customHeight="true" spans="1:7">
      <c r="A16" s="152"/>
      <c r="B16" s="153"/>
      <c r="C16" s="153" t="s">
        <v>332</v>
      </c>
      <c r="D16" s="155"/>
      <c r="E16" s="156"/>
      <c r="F16" s="156">
        <f>B9+B13-F7</f>
        <v>0</v>
      </c>
      <c r="G16" s="156">
        <f>B10+B14-G7</f>
        <v>0</v>
      </c>
    </row>
    <row r="17" s="135" customFormat="true" customHeight="true" spans="1:7">
      <c r="A17" s="152"/>
      <c r="B17" s="153"/>
      <c r="C17" s="153"/>
      <c r="D17" s="156"/>
      <c r="E17" s="156"/>
      <c r="F17" s="156"/>
      <c r="G17" s="159"/>
    </row>
    <row r="18" s="135" customFormat="true" customHeight="true" spans="1:7">
      <c r="A18" s="152" t="s">
        <v>333</v>
      </c>
      <c r="B18" s="157">
        <f>B7+B11</f>
        <v>857.61</v>
      </c>
      <c r="C18" s="157" t="s">
        <v>334</v>
      </c>
      <c r="D18" s="156">
        <f>D8+D9+D10+D11+E14</f>
        <v>857.61</v>
      </c>
      <c r="E18" s="156">
        <f>E8+E9+E10+E11</f>
        <v>857.61</v>
      </c>
      <c r="F18" s="156">
        <f>SUM(F7+F16)</f>
        <v>0</v>
      </c>
      <c r="G18" s="156">
        <f>SUM(G7+G16)</f>
        <v>0</v>
      </c>
    </row>
    <row r="19" customHeight="true" spans="1:7">
      <c r="A19" s="42" t="s">
        <v>335</v>
      </c>
      <c r="B19" s="42"/>
      <c r="C19" s="42"/>
      <c r="D19" s="42"/>
      <c r="E19" s="42"/>
      <c r="F19" s="42"/>
      <c r="G19" s="42"/>
    </row>
    <row r="20" customHeight="true" spans="1:7">
      <c r="A20" s="43" t="s">
        <v>336</v>
      </c>
      <c r="B20" s="43"/>
      <c r="C20" s="43"/>
      <c r="D20" s="43"/>
      <c r="E20" s="43"/>
      <c r="F20" s="43"/>
      <c r="G20" s="43"/>
    </row>
    <row r="21" customHeight="true" spans="1:6">
      <c r="A21" s="43" t="s">
        <v>337</v>
      </c>
      <c r="B21" s="43"/>
      <c r="C21" s="43"/>
      <c r="D21" s="43"/>
      <c r="E21" s="43"/>
      <c r="F21" s="43"/>
    </row>
  </sheetData>
  <mergeCells count="5">
    <mergeCell ref="A5:B5"/>
    <mergeCell ref="C5:G5"/>
    <mergeCell ref="A19:G19"/>
    <mergeCell ref="A20:G20"/>
    <mergeCell ref="A21:F21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showGridLines="0" showZeros="0" workbookViewId="0">
      <selection activeCell="E7" sqref="E7:F7"/>
    </sheetView>
  </sheetViews>
  <sheetFormatPr defaultColWidth="6.875" defaultRowHeight="12.75" customHeight="true" outlineLevelCol="5"/>
  <cols>
    <col min="1" max="1" width="23.625" style="1" customWidth="true"/>
    <col min="2" max="2" width="44.625" style="1" customWidth="true"/>
    <col min="3" max="3" width="16.5" style="1" customWidth="true"/>
    <col min="4" max="6" width="13.625" style="1" customWidth="true"/>
    <col min="7" max="256" width="6.875" style="1"/>
    <col min="257" max="257" width="23.625" style="1" customWidth="true"/>
    <col min="258" max="258" width="44.625" style="1" customWidth="true"/>
    <col min="259" max="259" width="16.5" style="1" customWidth="true"/>
    <col min="260" max="262" width="13.625" style="1" customWidth="true"/>
    <col min="263" max="512" width="6.875" style="1"/>
    <col min="513" max="513" width="23.625" style="1" customWidth="true"/>
    <col min="514" max="514" width="44.625" style="1" customWidth="true"/>
    <col min="515" max="515" width="16.5" style="1" customWidth="true"/>
    <col min="516" max="518" width="13.625" style="1" customWidth="true"/>
    <col min="519" max="768" width="6.875" style="1"/>
    <col min="769" max="769" width="23.625" style="1" customWidth="true"/>
    <col min="770" max="770" width="44.625" style="1" customWidth="true"/>
    <col min="771" max="771" width="16.5" style="1" customWidth="true"/>
    <col min="772" max="774" width="13.625" style="1" customWidth="true"/>
    <col min="775" max="1024" width="6.875" style="1"/>
    <col min="1025" max="1025" width="23.625" style="1" customWidth="true"/>
    <col min="1026" max="1026" width="44.625" style="1" customWidth="true"/>
    <col min="1027" max="1027" width="16.5" style="1" customWidth="true"/>
    <col min="1028" max="1030" width="13.625" style="1" customWidth="true"/>
    <col min="1031" max="1280" width="6.875" style="1"/>
    <col min="1281" max="1281" width="23.625" style="1" customWidth="true"/>
    <col min="1282" max="1282" width="44.625" style="1" customWidth="true"/>
    <col min="1283" max="1283" width="16.5" style="1" customWidth="true"/>
    <col min="1284" max="1286" width="13.625" style="1" customWidth="true"/>
    <col min="1287" max="1536" width="6.875" style="1"/>
    <col min="1537" max="1537" width="23.625" style="1" customWidth="true"/>
    <col min="1538" max="1538" width="44.625" style="1" customWidth="true"/>
    <col min="1539" max="1539" width="16.5" style="1" customWidth="true"/>
    <col min="1540" max="1542" width="13.625" style="1" customWidth="true"/>
    <col min="1543" max="1792" width="6.875" style="1"/>
    <col min="1793" max="1793" width="23.625" style="1" customWidth="true"/>
    <col min="1794" max="1794" width="44.625" style="1" customWidth="true"/>
    <col min="1795" max="1795" width="16.5" style="1" customWidth="true"/>
    <col min="1796" max="1798" width="13.625" style="1" customWidth="true"/>
    <col min="1799" max="2048" width="6.875" style="1"/>
    <col min="2049" max="2049" width="23.625" style="1" customWidth="true"/>
    <col min="2050" max="2050" width="44.625" style="1" customWidth="true"/>
    <col min="2051" max="2051" width="16.5" style="1" customWidth="true"/>
    <col min="2052" max="2054" width="13.625" style="1" customWidth="true"/>
    <col min="2055" max="2304" width="6.875" style="1"/>
    <col min="2305" max="2305" width="23.625" style="1" customWidth="true"/>
    <col min="2306" max="2306" width="44.625" style="1" customWidth="true"/>
    <col min="2307" max="2307" width="16.5" style="1" customWidth="true"/>
    <col min="2308" max="2310" width="13.625" style="1" customWidth="true"/>
    <col min="2311" max="2560" width="6.875" style="1"/>
    <col min="2561" max="2561" width="23.625" style="1" customWidth="true"/>
    <col min="2562" max="2562" width="44.625" style="1" customWidth="true"/>
    <col min="2563" max="2563" width="16.5" style="1" customWidth="true"/>
    <col min="2564" max="2566" width="13.625" style="1" customWidth="true"/>
    <col min="2567" max="2816" width="6.875" style="1"/>
    <col min="2817" max="2817" width="23.625" style="1" customWidth="true"/>
    <col min="2818" max="2818" width="44.625" style="1" customWidth="true"/>
    <col min="2819" max="2819" width="16.5" style="1" customWidth="true"/>
    <col min="2820" max="2822" width="13.625" style="1" customWidth="true"/>
    <col min="2823" max="3072" width="6.875" style="1"/>
    <col min="3073" max="3073" width="23.625" style="1" customWidth="true"/>
    <col min="3074" max="3074" width="44.625" style="1" customWidth="true"/>
    <col min="3075" max="3075" width="16.5" style="1" customWidth="true"/>
    <col min="3076" max="3078" width="13.625" style="1" customWidth="true"/>
    <col min="3079" max="3328" width="6.875" style="1"/>
    <col min="3329" max="3329" width="23.625" style="1" customWidth="true"/>
    <col min="3330" max="3330" width="44.625" style="1" customWidth="true"/>
    <col min="3331" max="3331" width="16.5" style="1" customWidth="true"/>
    <col min="3332" max="3334" width="13.625" style="1" customWidth="true"/>
    <col min="3335" max="3584" width="6.875" style="1"/>
    <col min="3585" max="3585" width="23.625" style="1" customWidth="true"/>
    <col min="3586" max="3586" width="44.625" style="1" customWidth="true"/>
    <col min="3587" max="3587" width="16.5" style="1" customWidth="true"/>
    <col min="3588" max="3590" width="13.625" style="1" customWidth="true"/>
    <col min="3591" max="3840" width="6.875" style="1"/>
    <col min="3841" max="3841" width="23.625" style="1" customWidth="true"/>
    <col min="3842" max="3842" width="44.625" style="1" customWidth="true"/>
    <col min="3843" max="3843" width="16.5" style="1" customWidth="true"/>
    <col min="3844" max="3846" width="13.625" style="1" customWidth="true"/>
    <col min="3847" max="4096" width="6.875" style="1"/>
    <col min="4097" max="4097" width="23.625" style="1" customWidth="true"/>
    <col min="4098" max="4098" width="44.625" style="1" customWidth="true"/>
    <col min="4099" max="4099" width="16.5" style="1" customWidth="true"/>
    <col min="4100" max="4102" width="13.625" style="1" customWidth="true"/>
    <col min="4103" max="4352" width="6.875" style="1"/>
    <col min="4353" max="4353" width="23.625" style="1" customWidth="true"/>
    <col min="4354" max="4354" width="44.625" style="1" customWidth="true"/>
    <col min="4355" max="4355" width="16.5" style="1" customWidth="true"/>
    <col min="4356" max="4358" width="13.625" style="1" customWidth="true"/>
    <col min="4359" max="4608" width="6.875" style="1"/>
    <col min="4609" max="4609" width="23.625" style="1" customWidth="true"/>
    <col min="4610" max="4610" width="44.625" style="1" customWidth="true"/>
    <col min="4611" max="4611" width="16.5" style="1" customWidth="true"/>
    <col min="4612" max="4614" width="13.625" style="1" customWidth="true"/>
    <col min="4615" max="4864" width="6.875" style="1"/>
    <col min="4865" max="4865" width="23.625" style="1" customWidth="true"/>
    <col min="4866" max="4866" width="44.625" style="1" customWidth="true"/>
    <col min="4867" max="4867" width="16.5" style="1" customWidth="true"/>
    <col min="4868" max="4870" width="13.625" style="1" customWidth="true"/>
    <col min="4871" max="5120" width="6.875" style="1"/>
    <col min="5121" max="5121" width="23.625" style="1" customWidth="true"/>
    <col min="5122" max="5122" width="44.625" style="1" customWidth="true"/>
    <col min="5123" max="5123" width="16.5" style="1" customWidth="true"/>
    <col min="5124" max="5126" width="13.625" style="1" customWidth="true"/>
    <col min="5127" max="5376" width="6.875" style="1"/>
    <col min="5377" max="5377" width="23.625" style="1" customWidth="true"/>
    <col min="5378" max="5378" width="44.625" style="1" customWidth="true"/>
    <col min="5379" max="5379" width="16.5" style="1" customWidth="true"/>
    <col min="5380" max="5382" width="13.625" style="1" customWidth="true"/>
    <col min="5383" max="5632" width="6.875" style="1"/>
    <col min="5633" max="5633" width="23.625" style="1" customWidth="true"/>
    <col min="5634" max="5634" width="44.625" style="1" customWidth="true"/>
    <col min="5635" max="5635" width="16.5" style="1" customWidth="true"/>
    <col min="5636" max="5638" width="13.625" style="1" customWidth="true"/>
    <col min="5639" max="5888" width="6.875" style="1"/>
    <col min="5889" max="5889" width="23.625" style="1" customWidth="true"/>
    <col min="5890" max="5890" width="44.625" style="1" customWidth="true"/>
    <col min="5891" max="5891" width="16.5" style="1" customWidth="true"/>
    <col min="5892" max="5894" width="13.625" style="1" customWidth="true"/>
    <col min="5895" max="6144" width="6.875" style="1"/>
    <col min="6145" max="6145" width="23.625" style="1" customWidth="true"/>
    <col min="6146" max="6146" width="44.625" style="1" customWidth="true"/>
    <col min="6147" max="6147" width="16.5" style="1" customWidth="true"/>
    <col min="6148" max="6150" width="13.625" style="1" customWidth="true"/>
    <col min="6151" max="6400" width="6.875" style="1"/>
    <col min="6401" max="6401" width="23.625" style="1" customWidth="true"/>
    <col min="6402" max="6402" width="44.625" style="1" customWidth="true"/>
    <col min="6403" max="6403" width="16.5" style="1" customWidth="true"/>
    <col min="6404" max="6406" width="13.625" style="1" customWidth="true"/>
    <col min="6407" max="6656" width="6.875" style="1"/>
    <col min="6657" max="6657" width="23.625" style="1" customWidth="true"/>
    <col min="6658" max="6658" width="44.625" style="1" customWidth="true"/>
    <col min="6659" max="6659" width="16.5" style="1" customWidth="true"/>
    <col min="6660" max="6662" width="13.625" style="1" customWidth="true"/>
    <col min="6663" max="6912" width="6.875" style="1"/>
    <col min="6913" max="6913" width="23.625" style="1" customWidth="true"/>
    <col min="6914" max="6914" width="44.625" style="1" customWidth="true"/>
    <col min="6915" max="6915" width="16.5" style="1" customWidth="true"/>
    <col min="6916" max="6918" width="13.625" style="1" customWidth="true"/>
    <col min="6919" max="7168" width="6.875" style="1"/>
    <col min="7169" max="7169" width="23.625" style="1" customWidth="true"/>
    <col min="7170" max="7170" width="44.625" style="1" customWidth="true"/>
    <col min="7171" max="7171" width="16.5" style="1" customWidth="true"/>
    <col min="7172" max="7174" width="13.625" style="1" customWidth="true"/>
    <col min="7175" max="7424" width="6.875" style="1"/>
    <col min="7425" max="7425" width="23.625" style="1" customWidth="true"/>
    <col min="7426" max="7426" width="44.625" style="1" customWidth="true"/>
    <col min="7427" max="7427" width="16.5" style="1" customWidth="true"/>
    <col min="7428" max="7430" width="13.625" style="1" customWidth="true"/>
    <col min="7431" max="7680" width="6.875" style="1"/>
    <col min="7681" max="7681" width="23.625" style="1" customWidth="true"/>
    <col min="7682" max="7682" width="44.625" style="1" customWidth="true"/>
    <col min="7683" max="7683" width="16.5" style="1" customWidth="true"/>
    <col min="7684" max="7686" width="13.625" style="1" customWidth="true"/>
    <col min="7687" max="7936" width="6.875" style="1"/>
    <col min="7937" max="7937" width="23.625" style="1" customWidth="true"/>
    <col min="7938" max="7938" width="44.625" style="1" customWidth="true"/>
    <col min="7939" max="7939" width="16.5" style="1" customWidth="true"/>
    <col min="7940" max="7942" width="13.625" style="1" customWidth="true"/>
    <col min="7943" max="8192" width="6.875" style="1"/>
    <col min="8193" max="8193" width="23.625" style="1" customWidth="true"/>
    <col min="8194" max="8194" width="44.625" style="1" customWidth="true"/>
    <col min="8195" max="8195" width="16.5" style="1" customWidth="true"/>
    <col min="8196" max="8198" width="13.625" style="1" customWidth="true"/>
    <col min="8199" max="8448" width="6.875" style="1"/>
    <col min="8449" max="8449" width="23.625" style="1" customWidth="true"/>
    <col min="8450" max="8450" width="44.625" style="1" customWidth="true"/>
    <col min="8451" max="8451" width="16.5" style="1" customWidth="true"/>
    <col min="8452" max="8454" width="13.625" style="1" customWidth="true"/>
    <col min="8455" max="8704" width="6.875" style="1"/>
    <col min="8705" max="8705" width="23.625" style="1" customWidth="true"/>
    <col min="8706" max="8706" width="44.625" style="1" customWidth="true"/>
    <col min="8707" max="8707" width="16.5" style="1" customWidth="true"/>
    <col min="8708" max="8710" width="13.625" style="1" customWidth="true"/>
    <col min="8711" max="8960" width="6.875" style="1"/>
    <col min="8961" max="8961" width="23.625" style="1" customWidth="true"/>
    <col min="8962" max="8962" width="44.625" style="1" customWidth="true"/>
    <col min="8963" max="8963" width="16.5" style="1" customWidth="true"/>
    <col min="8964" max="8966" width="13.625" style="1" customWidth="true"/>
    <col min="8967" max="9216" width="6.875" style="1"/>
    <col min="9217" max="9217" width="23.625" style="1" customWidth="true"/>
    <col min="9218" max="9218" width="44.625" style="1" customWidth="true"/>
    <col min="9219" max="9219" width="16.5" style="1" customWidth="true"/>
    <col min="9220" max="9222" width="13.625" style="1" customWidth="true"/>
    <col min="9223" max="9472" width="6.875" style="1"/>
    <col min="9473" max="9473" width="23.625" style="1" customWidth="true"/>
    <col min="9474" max="9474" width="44.625" style="1" customWidth="true"/>
    <col min="9475" max="9475" width="16.5" style="1" customWidth="true"/>
    <col min="9476" max="9478" width="13.625" style="1" customWidth="true"/>
    <col min="9479" max="9728" width="6.875" style="1"/>
    <col min="9729" max="9729" width="23.625" style="1" customWidth="true"/>
    <col min="9730" max="9730" width="44.625" style="1" customWidth="true"/>
    <col min="9731" max="9731" width="16.5" style="1" customWidth="true"/>
    <col min="9732" max="9734" width="13.625" style="1" customWidth="true"/>
    <col min="9735" max="9984" width="6.875" style="1"/>
    <col min="9985" max="9985" width="23.625" style="1" customWidth="true"/>
    <col min="9986" max="9986" width="44.625" style="1" customWidth="true"/>
    <col min="9987" max="9987" width="16.5" style="1" customWidth="true"/>
    <col min="9988" max="9990" width="13.625" style="1" customWidth="true"/>
    <col min="9991" max="10240" width="6.875" style="1"/>
    <col min="10241" max="10241" width="23.625" style="1" customWidth="true"/>
    <col min="10242" max="10242" width="44.625" style="1" customWidth="true"/>
    <col min="10243" max="10243" width="16.5" style="1" customWidth="true"/>
    <col min="10244" max="10246" width="13.625" style="1" customWidth="true"/>
    <col min="10247" max="10496" width="6.875" style="1"/>
    <col min="10497" max="10497" width="23.625" style="1" customWidth="true"/>
    <col min="10498" max="10498" width="44.625" style="1" customWidth="true"/>
    <col min="10499" max="10499" width="16.5" style="1" customWidth="true"/>
    <col min="10500" max="10502" width="13.625" style="1" customWidth="true"/>
    <col min="10503" max="10752" width="6.875" style="1"/>
    <col min="10753" max="10753" width="23.625" style="1" customWidth="true"/>
    <col min="10754" max="10754" width="44.625" style="1" customWidth="true"/>
    <col min="10755" max="10755" width="16.5" style="1" customWidth="true"/>
    <col min="10756" max="10758" width="13.625" style="1" customWidth="true"/>
    <col min="10759" max="11008" width="6.875" style="1"/>
    <col min="11009" max="11009" width="23.625" style="1" customWidth="true"/>
    <col min="11010" max="11010" width="44.625" style="1" customWidth="true"/>
    <col min="11011" max="11011" width="16.5" style="1" customWidth="true"/>
    <col min="11012" max="11014" width="13.625" style="1" customWidth="true"/>
    <col min="11015" max="11264" width="6.875" style="1"/>
    <col min="11265" max="11265" width="23.625" style="1" customWidth="true"/>
    <col min="11266" max="11266" width="44.625" style="1" customWidth="true"/>
    <col min="11267" max="11267" width="16.5" style="1" customWidth="true"/>
    <col min="11268" max="11270" width="13.625" style="1" customWidth="true"/>
    <col min="11271" max="11520" width="6.875" style="1"/>
    <col min="11521" max="11521" width="23.625" style="1" customWidth="true"/>
    <col min="11522" max="11522" width="44.625" style="1" customWidth="true"/>
    <col min="11523" max="11523" width="16.5" style="1" customWidth="true"/>
    <col min="11524" max="11526" width="13.625" style="1" customWidth="true"/>
    <col min="11527" max="11776" width="6.875" style="1"/>
    <col min="11777" max="11777" width="23.625" style="1" customWidth="true"/>
    <col min="11778" max="11778" width="44.625" style="1" customWidth="true"/>
    <col min="11779" max="11779" width="16.5" style="1" customWidth="true"/>
    <col min="11780" max="11782" width="13.625" style="1" customWidth="true"/>
    <col min="11783" max="12032" width="6.875" style="1"/>
    <col min="12033" max="12033" width="23.625" style="1" customWidth="true"/>
    <col min="12034" max="12034" width="44.625" style="1" customWidth="true"/>
    <col min="12035" max="12035" width="16.5" style="1" customWidth="true"/>
    <col min="12036" max="12038" width="13.625" style="1" customWidth="true"/>
    <col min="12039" max="12288" width="6.875" style="1"/>
    <col min="12289" max="12289" width="23.625" style="1" customWidth="true"/>
    <col min="12290" max="12290" width="44.625" style="1" customWidth="true"/>
    <col min="12291" max="12291" width="16.5" style="1" customWidth="true"/>
    <col min="12292" max="12294" width="13.625" style="1" customWidth="true"/>
    <col min="12295" max="12544" width="6.875" style="1"/>
    <col min="12545" max="12545" width="23.625" style="1" customWidth="true"/>
    <col min="12546" max="12546" width="44.625" style="1" customWidth="true"/>
    <col min="12547" max="12547" width="16.5" style="1" customWidth="true"/>
    <col min="12548" max="12550" width="13.625" style="1" customWidth="true"/>
    <col min="12551" max="12800" width="6.875" style="1"/>
    <col min="12801" max="12801" width="23.625" style="1" customWidth="true"/>
    <col min="12802" max="12802" width="44.625" style="1" customWidth="true"/>
    <col min="12803" max="12803" width="16.5" style="1" customWidth="true"/>
    <col min="12804" max="12806" width="13.625" style="1" customWidth="true"/>
    <col min="12807" max="13056" width="6.875" style="1"/>
    <col min="13057" max="13057" width="23.625" style="1" customWidth="true"/>
    <col min="13058" max="13058" width="44.625" style="1" customWidth="true"/>
    <col min="13059" max="13059" width="16.5" style="1" customWidth="true"/>
    <col min="13060" max="13062" width="13.625" style="1" customWidth="true"/>
    <col min="13063" max="13312" width="6.875" style="1"/>
    <col min="13313" max="13313" width="23.625" style="1" customWidth="true"/>
    <col min="13314" max="13314" width="44.625" style="1" customWidth="true"/>
    <col min="13315" max="13315" width="16.5" style="1" customWidth="true"/>
    <col min="13316" max="13318" width="13.625" style="1" customWidth="true"/>
    <col min="13319" max="13568" width="6.875" style="1"/>
    <col min="13569" max="13569" width="23.625" style="1" customWidth="true"/>
    <col min="13570" max="13570" width="44.625" style="1" customWidth="true"/>
    <col min="13571" max="13571" width="16.5" style="1" customWidth="true"/>
    <col min="13572" max="13574" width="13.625" style="1" customWidth="true"/>
    <col min="13575" max="13824" width="6.875" style="1"/>
    <col min="13825" max="13825" width="23.625" style="1" customWidth="true"/>
    <col min="13826" max="13826" width="44.625" style="1" customWidth="true"/>
    <col min="13827" max="13827" width="16.5" style="1" customWidth="true"/>
    <col min="13828" max="13830" width="13.625" style="1" customWidth="true"/>
    <col min="13831" max="14080" width="6.875" style="1"/>
    <col min="14081" max="14081" width="23.625" style="1" customWidth="true"/>
    <col min="14082" max="14082" width="44.625" style="1" customWidth="true"/>
    <col min="14083" max="14083" width="16.5" style="1" customWidth="true"/>
    <col min="14084" max="14086" width="13.625" style="1" customWidth="true"/>
    <col min="14087" max="14336" width="6.875" style="1"/>
    <col min="14337" max="14337" width="23.625" style="1" customWidth="true"/>
    <col min="14338" max="14338" width="44.625" style="1" customWidth="true"/>
    <col min="14339" max="14339" width="16.5" style="1" customWidth="true"/>
    <col min="14340" max="14342" width="13.625" style="1" customWidth="true"/>
    <col min="14343" max="14592" width="6.875" style="1"/>
    <col min="14593" max="14593" width="23.625" style="1" customWidth="true"/>
    <col min="14594" max="14594" width="44.625" style="1" customWidth="true"/>
    <col min="14595" max="14595" width="16.5" style="1" customWidth="true"/>
    <col min="14596" max="14598" width="13.625" style="1" customWidth="true"/>
    <col min="14599" max="14848" width="6.875" style="1"/>
    <col min="14849" max="14849" width="23.625" style="1" customWidth="true"/>
    <col min="14850" max="14850" width="44.625" style="1" customWidth="true"/>
    <col min="14851" max="14851" width="16.5" style="1" customWidth="true"/>
    <col min="14852" max="14854" width="13.625" style="1" customWidth="true"/>
    <col min="14855" max="15104" width="6.875" style="1"/>
    <col min="15105" max="15105" width="23.625" style="1" customWidth="true"/>
    <col min="15106" max="15106" width="44.625" style="1" customWidth="true"/>
    <col min="15107" max="15107" width="16.5" style="1" customWidth="true"/>
    <col min="15108" max="15110" width="13.625" style="1" customWidth="true"/>
    <col min="15111" max="15360" width="6.875" style="1"/>
    <col min="15361" max="15361" width="23.625" style="1" customWidth="true"/>
    <col min="15362" max="15362" width="44.625" style="1" customWidth="true"/>
    <col min="15363" max="15363" width="16.5" style="1" customWidth="true"/>
    <col min="15364" max="15366" width="13.625" style="1" customWidth="true"/>
    <col min="15367" max="15616" width="6.875" style="1"/>
    <col min="15617" max="15617" width="23.625" style="1" customWidth="true"/>
    <col min="15618" max="15618" width="44.625" style="1" customWidth="true"/>
    <col min="15619" max="15619" width="16.5" style="1" customWidth="true"/>
    <col min="15620" max="15622" width="13.625" style="1" customWidth="true"/>
    <col min="15623" max="15872" width="6.875" style="1"/>
    <col min="15873" max="15873" width="23.625" style="1" customWidth="true"/>
    <col min="15874" max="15874" width="44.625" style="1" customWidth="true"/>
    <col min="15875" max="15875" width="16.5" style="1" customWidth="true"/>
    <col min="15876" max="15878" width="13.625" style="1" customWidth="true"/>
    <col min="15879" max="16128" width="6.875" style="1"/>
    <col min="16129" max="16129" width="23.625" style="1" customWidth="true"/>
    <col min="16130" max="16130" width="44.625" style="1" customWidth="true"/>
    <col min="16131" max="16131" width="16.5" style="1" customWidth="true"/>
    <col min="16132" max="16134" width="13.625" style="1" customWidth="true"/>
    <col min="16135" max="16384" width="6.875" style="1"/>
  </cols>
  <sheetData>
    <row r="1" ht="20.1" customHeight="true" spans="1:1">
      <c r="A1" s="2" t="s">
        <v>338</v>
      </c>
    </row>
    <row r="2" ht="42" customHeight="true" spans="1:6">
      <c r="A2" s="117" t="s">
        <v>339</v>
      </c>
      <c r="B2" s="91"/>
      <c r="C2" s="91"/>
      <c r="D2" s="91"/>
      <c r="E2" s="91"/>
      <c r="F2" s="91"/>
    </row>
    <row r="3" ht="20.1" customHeight="true" spans="1:6">
      <c r="A3" s="104"/>
      <c r="B3" s="91"/>
      <c r="C3" s="91"/>
      <c r="D3" s="91"/>
      <c r="E3" s="91"/>
      <c r="F3" s="91"/>
    </row>
    <row r="4" ht="30.75" customHeight="true" spans="1:6">
      <c r="A4" s="9"/>
      <c r="B4" s="8"/>
      <c r="C4" s="8"/>
      <c r="D4" s="8"/>
      <c r="E4" s="8"/>
      <c r="F4" s="132" t="s">
        <v>313</v>
      </c>
    </row>
    <row r="5" ht="20.1" customHeight="true" spans="1:6">
      <c r="A5" s="30" t="s">
        <v>340</v>
      </c>
      <c r="B5" s="30"/>
      <c r="C5" s="126" t="s">
        <v>341</v>
      </c>
      <c r="D5" s="30" t="s">
        <v>342</v>
      </c>
      <c r="E5" s="30"/>
      <c r="F5" s="30"/>
    </row>
    <row r="6" ht="20.1" customHeight="true" spans="1:6">
      <c r="A6" s="60" t="s">
        <v>343</v>
      </c>
      <c r="B6" s="60" t="s">
        <v>344</v>
      </c>
      <c r="C6" s="30"/>
      <c r="D6" s="60" t="s">
        <v>345</v>
      </c>
      <c r="E6" s="60" t="s">
        <v>346</v>
      </c>
      <c r="F6" s="60" t="s">
        <v>347</v>
      </c>
    </row>
    <row r="7" ht="20.1" customHeight="true" spans="1:6">
      <c r="A7" s="127">
        <v>415003</v>
      </c>
      <c r="B7" s="128" t="s">
        <v>348</v>
      </c>
      <c r="C7" s="60">
        <v>701.57</v>
      </c>
      <c r="D7" s="110">
        <f>E7+F7</f>
        <v>857.61</v>
      </c>
      <c r="E7" s="60">
        <v>825.16</v>
      </c>
      <c r="F7" s="109">
        <v>32.45</v>
      </c>
    </row>
    <row r="8" ht="20.1" customHeight="true" spans="1:6">
      <c r="A8" s="127">
        <v>208</v>
      </c>
      <c r="B8" s="128" t="s">
        <v>349</v>
      </c>
      <c r="C8" s="60">
        <v>96.58</v>
      </c>
      <c r="D8" s="110">
        <f t="shared" ref="D8:D24" si="0">E8+F8</f>
        <v>113.03</v>
      </c>
      <c r="E8" s="60">
        <v>113.03</v>
      </c>
      <c r="F8" s="109"/>
    </row>
    <row r="9" ht="20.1" customHeight="true" spans="1:6">
      <c r="A9" s="127">
        <v>20805</v>
      </c>
      <c r="B9" s="128" t="s">
        <v>350</v>
      </c>
      <c r="C9" s="60">
        <v>96.58</v>
      </c>
      <c r="D9" s="110">
        <f t="shared" si="0"/>
        <v>113.03</v>
      </c>
      <c r="E9" s="60">
        <v>113.03</v>
      </c>
      <c r="F9" s="109"/>
    </row>
    <row r="10" ht="20.1" customHeight="true" spans="1:6">
      <c r="A10" s="127">
        <v>2080502</v>
      </c>
      <c r="B10" s="128" t="s">
        <v>351</v>
      </c>
      <c r="C10" s="60"/>
      <c r="D10" s="110">
        <f t="shared" si="0"/>
        <v>0.28</v>
      </c>
      <c r="E10" s="60">
        <v>0.28</v>
      </c>
      <c r="F10" s="109"/>
    </row>
    <row r="11" ht="20.1" customHeight="true" spans="1:6">
      <c r="A11" s="60">
        <v>2080505</v>
      </c>
      <c r="B11" s="110" t="s">
        <v>352</v>
      </c>
      <c r="C11" s="60">
        <v>51.85</v>
      </c>
      <c r="D11" s="110">
        <f t="shared" si="0"/>
        <v>54.99</v>
      </c>
      <c r="E11" s="60">
        <v>54.99</v>
      </c>
      <c r="F11" s="109"/>
    </row>
    <row r="12" ht="20.1" customHeight="true" spans="1:6">
      <c r="A12" s="60">
        <v>2080506</v>
      </c>
      <c r="B12" s="110" t="s">
        <v>353</v>
      </c>
      <c r="C12" s="60">
        <v>20.74</v>
      </c>
      <c r="D12" s="110">
        <f t="shared" si="0"/>
        <v>21.99</v>
      </c>
      <c r="E12" s="60">
        <v>21.99</v>
      </c>
      <c r="F12" s="109"/>
    </row>
    <row r="13" ht="20.1" customHeight="true" spans="1:6">
      <c r="A13" s="127">
        <v>2080599</v>
      </c>
      <c r="B13" s="110" t="s">
        <v>354</v>
      </c>
      <c r="C13" s="60">
        <v>24</v>
      </c>
      <c r="D13" s="110">
        <f t="shared" si="0"/>
        <v>35.77</v>
      </c>
      <c r="E13" s="60">
        <v>35.77</v>
      </c>
      <c r="F13" s="109"/>
    </row>
    <row r="14" ht="20.1" customHeight="true" spans="1:6">
      <c r="A14" s="127">
        <v>210</v>
      </c>
      <c r="B14" s="128" t="s">
        <v>355</v>
      </c>
      <c r="C14" s="60">
        <v>37.98</v>
      </c>
      <c r="D14" s="110">
        <f t="shared" si="0"/>
        <v>40.14</v>
      </c>
      <c r="E14" s="60">
        <v>40.14</v>
      </c>
      <c r="F14" s="109"/>
    </row>
    <row r="15" ht="20.1" customHeight="true" spans="1:6">
      <c r="A15" s="127">
        <v>21011</v>
      </c>
      <c r="B15" s="128" t="s">
        <v>356</v>
      </c>
      <c r="C15" s="60">
        <v>37.98</v>
      </c>
      <c r="D15" s="110">
        <f t="shared" si="0"/>
        <v>40.14</v>
      </c>
      <c r="E15" s="60">
        <v>40.14</v>
      </c>
      <c r="F15" s="109"/>
    </row>
    <row r="16" ht="20.1" customHeight="true" spans="1:6">
      <c r="A16" s="60">
        <v>2101102</v>
      </c>
      <c r="B16" s="128" t="s">
        <v>357</v>
      </c>
      <c r="C16" s="60">
        <v>37.98</v>
      </c>
      <c r="D16" s="110">
        <f t="shared" si="0"/>
        <v>29.02</v>
      </c>
      <c r="E16" s="60">
        <v>29.02</v>
      </c>
      <c r="F16" s="109"/>
    </row>
    <row r="17" ht="20.1" customHeight="true" spans="1:6">
      <c r="A17" s="60">
        <v>2101199</v>
      </c>
      <c r="B17" s="128" t="s">
        <v>354</v>
      </c>
      <c r="C17" s="60"/>
      <c r="D17" s="110">
        <f t="shared" si="0"/>
        <v>11.12</v>
      </c>
      <c r="E17" s="60">
        <v>11.12</v>
      </c>
      <c r="F17" s="109"/>
    </row>
    <row r="18" ht="20.1" customHeight="true" spans="1:6">
      <c r="A18" s="127">
        <v>213</v>
      </c>
      <c r="B18" s="128" t="s">
        <v>329</v>
      </c>
      <c r="C18" s="60">
        <v>535.9</v>
      </c>
      <c r="D18" s="110">
        <f t="shared" si="0"/>
        <v>639</v>
      </c>
      <c r="E18" s="60">
        <v>639</v>
      </c>
      <c r="F18" s="109"/>
    </row>
    <row r="19" ht="20.1" customHeight="true" spans="1:6">
      <c r="A19" s="60">
        <v>21302</v>
      </c>
      <c r="B19" s="128" t="s">
        <v>358</v>
      </c>
      <c r="C19" s="60">
        <v>535.9</v>
      </c>
      <c r="D19" s="110">
        <f t="shared" si="0"/>
        <v>639</v>
      </c>
      <c r="E19" s="60">
        <v>639</v>
      </c>
      <c r="F19" s="109"/>
    </row>
    <row r="20" ht="20.1" customHeight="true" spans="1:6">
      <c r="A20" s="60">
        <v>2130204</v>
      </c>
      <c r="B20" s="128" t="s">
        <v>359</v>
      </c>
      <c r="C20" s="60">
        <v>535.9</v>
      </c>
      <c r="D20" s="110">
        <f t="shared" si="0"/>
        <v>639</v>
      </c>
      <c r="E20" s="60">
        <v>639</v>
      </c>
      <c r="F20" s="109"/>
    </row>
    <row r="21" ht="20.1" customHeight="true" spans="1:6">
      <c r="A21" s="60">
        <v>2130205</v>
      </c>
      <c r="B21" s="128" t="s">
        <v>360</v>
      </c>
      <c r="C21" s="60"/>
      <c r="D21" s="110">
        <f t="shared" si="0"/>
        <v>32.45</v>
      </c>
      <c r="E21" s="60"/>
      <c r="F21" s="109">
        <v>32.45</v>
      </c>
    </row>
    <row r="22" ht="20.1" customHeight="true" spans="1:6">
      <c r="A22" s="127">
        <v>221</v>
      </c>
      <c r="B22" s="128" t="s">
        <v>331</v>
      </c>
      <c r="C22" s="60">
        <v>31.11</v>
      </c>
      <c r="D22" s="110">
        <f t="shared" si="0"/>
        <v>32.99</v>
      </c>
      <c r="E22" s="60">
        <v>32.99</v>
      </c>
      <c r="F22" s="109"/>
    </row>
    <row r="23" ht="20.1" customHeight="true" spans="1:6">
      <c r="A23" s="60">
        <v>22102</v>
      </c>
      <c r="B23" s="128" t="s">
        <v>361</v>
      </c>
      <c r="C23" s="60">
        <v>31.11</v>
      </c>
      <c r="D23" s="110">
        <f t="shared" si="0"/>
        <v>32.99</v>
      </c>
      <c r="E23" s="60">
        <v>32.99</v>
      </c>
      <c r="F23" s="109"/>
    </row>
    <row r="24" ht="20.1" customHeight="true" spans="1:6">
      <c r="A24" s="60">
        <v>2210201</v>
      </c>
      <c r="B24" s="128" t="s">
        <v>362</v>
      </c>
      <c r="C24" s="60">
        <v>31.11</v>
      </c>
      <c r="D24" s="110">
        <f t="shared" si="0"/>
        <v>32.99</v>
      </c>
      <c r="E24" s="60">
        <v>32.99</v>
      </c>
      <c r="F24" s="109"/>
    </row>
    <row r="25" ht="20.1" customHeight="true" spans="1:6">
      <c r="A25" s="60"/>
      <c r="B25" s="110"/>
      <c r="C25" s="60"/>
      <c r="D25" s="110"/>
      <c r="E25" s="60"/>
      <c r="F25" s="109"/>
    </row>
    <row r="26" ht="20.1" customHeight="true" spans="1:6">
      <c r="A26" s="18"/>
      <c r="B26" s="129"/>
      <c r="C26" s="130"/>
      <c r="D26" s="131"/>
      <c r="E26" s="133"/>
      <c r="F26" s="134"/>
    </row>
    <row r="27" ht="20.1" customHeight="true" spans="1:6">
      <c r="A27" s="102" t="s">
        <v>363</v>
      </c>
      <c r="B27" s="3"/>
      <c r="C27" s="3"/>
      <c r="D27" s="3"/>
      <c r="E27" s="3"/>
      <c r="F27" s="3"/>
    </row>
    <row r="28" customHeight="true" spans="1:6">
      <c r="A28" s="3"/>
      <c r="B28" s="3"/>
      <c r="C28" s="3"/>
      <c r="D28" s="3"/>
      <c r="E28" s="3"/>
      <c r="F28" s="3"/>
    </row>
    <row r="29" customHeight="true" spans="1:6">
      <c r="A29" s="3"/>
      <c r="B29" s="3"/>
      <c r="C29" s="3"/>
      <c r="D29" s="3"/>
      <c r="E29" s="3"/>
      <c r="F29" s="3"/>
    </row>
    <row r="30" customHeight="true" spans="1:6">
      <c r="A30" s="3"/>
      <c r="B30" s="3"/>
      <c r="C30" s="3"/>
      <c r="D30" s="3"/>
      <c r="E30" s="3"/>
      <c r="F30" s="3"/>
    </row>
    <row r="31" customHeight="true" spans="1:6">
      <c r="A31" s="3"/>
      <c r="B31" s="3"/>
      <c r="C31" s="3"/>
      <c r="E31" s="3"/>
      <c r="F31" s="3"/>
    </row>
    <row r="32" customHeight="true" spans="1:6">
      <c r="A32" s="3"/>
      <c r="B32" s="3"/>
      <c r="C32" s="3"/>
      <c r="E32" s="3"/>
      <c r="F32" s="3"/>
    </row>
    <row r="33" s="3" customFormat="true" customHeight="true"/>
  </sheetData>
  <mergeCells count="3">
    <mergeCell ref="A5:B5"/>
    <mergeCell ref="D5:F5"/>
    <mergeCell ref="C5:C6"/>
  </mergeCells>
  <printOptions horizontalCentered="true"/>
  <pageMargins left="0" right="0" top="0.999305555555556" bottom="0.999305555555556" header="0.499305555555556" footer="0.499305555555556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showGridLines="0" showZeros="0" topLeftCell="B25" workbookViewId="0">
      <selection activeCell="D27" sqref="D27"/>
    </sheetView>
  </sheetViews>
  <sheetFormatPr defaultColWidth="6.875" defaultRowHeight="20.1" customHeight="true"/>
  <cols>
    <col min="1" max="1" width="14.5" style="1" customWidth="true"/>
    <col min="2" max="2" width="33.375" style="1" customWidth="true"/>
    <col min="3" max="5" width="20.625" style="1" customWidth="true"/>
    <col min="6" max="256" width="6.875" style="1"/>
    <col min="257" max="257" width="14.5" style="1" customWidth="true"/>
    <col min="258" max="258" width="33.375" style="1" customWidth="true"/>
    <col min="259" max="261" width="20.625" style="1" customWidth="true"/>
    <col min="262" max="512" width="6.875" style="1"/>
    <col min="513" max="513" width="14.5" style="1" customWidth="true"/>
    <col min="514" max="514" width="33.375" style="1" customWidth="true"/>
    <col min="515" max="517" width="20.625" style="1" customWidth="true"/>
    <col min="518" max="768" width="6.875" style="1"/>
    <col min="769" max="769" width="14.5" style="1" customWidth="true"/>
    <col min="770" max="770" width="33.375" style="1" customWidth="true"/>
    <col min="771" max="773" width="20.625" style="1" customWidth="true"/>
    <col min="774" max="1024" width="6.875" style="1"/>
    <col min="1025" max="1025" width="14.5" style="1" customWidth="true"/>
    <col min="1026" max="1026" width="33.375" style="1" customWidth="true"/>
    <col min="1027" max="1029" width="20.625" style="1" customWidth="true"/>
    <col min="1030" max="1280" width="6.875" style="1"/>
    <col min="1281" max="1281" width="14.5" style="1" customWidth="true"/>
    <col min="1282" max="1282" width="33.375" style="1" customWidth="true"/>
    <col min="1283" max="1285" width="20.625" style="1" customWidth="true"/>
    <col min="1286" max="1536" width="6.875" style="1"/>
    <col min="1537" max="1537" width="14.5" style="1" customWidth="true"/>
    <col min="1538" max="1538" width="33.375" style="1" customWidth="true"/>
    <col min="1539" max="1541" width="20.625" style="1" customWidth="true"/>
    <col min="1542" max="1792" width="6.875" style="1"/>
    <col min="1793" max="1793" width="14.5" style="1" customWidth="true"/>
    <col min="1794" max="1794" width="33.375" style="1" customWidth="true"/>
    <col min="1795" max="1797" width="20.625" style="1" customWidth="true"/>
    <col min="1798" max="2048" width="6.875" style="1"/>
    <col min="2049" max="2049" width="14.5" style="1" customWidth="true"/>
    <col min="2050" max="2050" width="33.375" style="1" customWidth="true"/>
    <col min="2051" max="2053" width="20.625" style="1" customWidth="true"/>
    <col min="2054" max="2304" width="6.875" style="1"/>
    <col min="2305" max="2305" width="14.5" style="1" customWidth="true"/>
    <col min="2306" max="2306" width="33.375" style="1" customWidth="true"/>
    <col min="2307" max="2309" width="20.625" style="1" customWidth="true"/>
    <col min="2310" max="2560" width="6.875" style="1"/>
    <col min="2561" max="2561" width="14.5" style="1" customWidth="true"/>
    <col min="2562" max="2562" width="33.375" style="1" customWidth="true"/>
    <col min="2563" max="2565" width="20.625" style="1" customWidth="true"/>
    <col min="2566" max="2816" width="6.875" style="1"/>
    <col min="2817" max="2817" width="14.5" style="1" customWidth="true"/>
    <col min="2818" max="2818" width="33.375" style="1" customWidth="true"/>
    <col min="2819" max="2821" width="20.625" style="1" customWidth="true"/>
    <col min="2822" max="3072" width="6.875" style="1"/>
    <col min="3073" max="3073" width="14.5" style="1" customWidth="true"/>
    <col min="3074" max="3074" width="33.375" style="1" customWidth="true"/>
    <col min="3075" max="3077" width="20.625" style="1" customWidth="true"/>
    <col min="3078" max="3328" width="6.875" style="1"/>
    <col min="3329" max="3329" width="14.5" style="1" customWidth="true"/>
    <col min="3330" max="3330" width="33.375" style="1" customWidth="true"/>
    <col min="3331" max="3333" width="20.625" style="1" customWidth="true"/>
    <col min="3334" max="3584" width="6.875" style="1"/>
    <col min="3585" max="3585" width="14.5" style="1" customWidth="true"/>
    <col min="3586" max="3586" width="33.375" style="1" customWidth="true"/>
    <col min="3587" max="3589" width="20.625" style="1" customWidth="true"/>
    <col min="3590" max="3840" width="6.875" style="1"/>
    <col min="3841" max="3841" width="14.5" style="1" customWidth="true"/>
    <col min="3842" max="3842" width="33.375" style="1" customWidth="true"/>
    <col min="3843" max="3845" width="20.625" style="1" customWidth="true"/>
    <col min="3846" max="4096" width="6.875" style="1"/>
    <col min="4097" max="4097" width="14.5" style="1" customWidth="true"/>
    <col min="4098" max="4098" width="33.375" style="1" customWidth="true"/>
    <col min="4099" max="4101" width="20.625" style="1" customWidth="true"/>
    <col min="4102" max="4352" width="6.875" style="1"/>
    <col min="4353" max="4353" width="14.5" style="1" customWidth="true"/>
    <col min="4354" max="4354" width="33.375" style="1" customWidth="true"/>
    <col min="4355" max="4357" width="20.625" style="1" customWidth="true"/>
    <col min="4358" max="4608" width="6.875" style="1"/>
    <col min="4609" max="4609" width="14.5" style="1" customWidth="true"/>
    <col min="4610" max="4610" width="33.375" style="1" customWidth="true"/>
    <col min="4611" max="4613" width="20.625" style="1" customWidth="true"/>
    <col min="4614" max="4864" width="6.875" style="1"/>
    <col min="4865" max="4865" width="14.5" style="1" customWidth="true"/>
    <col min="4866" max="4866" width="33.375" style="1" customWidth="true"/>
    <col min="4867" max="4869" width="20.625" style="1" customWidth="true"/>
    <col min="4870" max="5120" width="6.875" style="1"/>
    <col min="5121" max="5121" width="14.5" style="1" customWidth="true"/>
    <col min="5122" max="5122" width="33.375" style="1" customWidth="true"/>
    <col min="5123" max="5125" width="20.625" style="1" customWidth="true"/>
    <col min="5126" max="5376" width="6.875" style="1"/>
    <col min="5377" max="5377" width="14.5" style="1" customWidth="true"/>
    <col min="5378" max="5378" width="33.375" style="1" customWidth="true"/>
    <col min="5379" max="5381" width="20.625" style="1" customWidth="true"/>
    <col min="5382" max="5632" width="6.875" style="1"/>
    <col min="5633" max="5633" width="14.5" style="1" customWidth="true"/>
    <col min="5634" max="5634" width="33.375" style="1" customWidth="true"/>
    <col min="5635" max="5637" width="20.625" style="1" customWidth="true"/>
    <col min="5638" max="5888" width="6.875" style="1"/>
    <col min="5889" max="5889" width="14.5" style="1" customWidth="true"/>
    <col min="5890" max="5890" width="33.375" style="1" customWidth="true"/>
    <col min="5891" max="5893" width="20.625" style="1" customWidth="true"/>
    <col min="5894" max="6144" width="6.875" style="1"/>
    <col min="6145" max="6145" width="14.5" style="1" customWidth="true"/>
    <col min="6146" max="6146" width="33.375" style="1" customWidth="true"/>
    <col min="6147" max="6149" width="20.625" style="1" customWidth="true"/>
    <col min="6150" max="6400" width="6.875" style="1"/>
    <col min="6401" max="6401" width="14.5" style="1" customWidth="true"/>
    <col min="6402" max="6402" width="33.375" style="1" customWidth="true"/>
    <col min="6403" max="6405" width="20.625" style="1" customWidth="true"/>
    <col min="6406" max="6656" width="6.875" style="1"/>
    <col min="6657" max="6657" width="14.5" style="1" customWidth="true"/>
    <col min="6658" max="6658" width="33.375" style="1" customWidth="true"/>
    <col min="6659" max="6661" width="20.625" style="1" customWidth="true"/>
    <col min="6662" max="6912" width="6.875" style="1"/>
    <col min="6913" max="6913" width="14.5" style="1" customWidth="true"/>
    <col min="6914" max="6914" width="33.375" style="1" customWidth="true"/>
    <col min="6915" max="6917" width="20.625" style="1" customWidth="true"/>
    <col min="6918" max="7168" width="6.875" style="1"/>
    <col min="7169" max="7169" width="14.5" style="1" customWidth="true"/>
    <col min="7170" max="7170" width="33.375" style="1" customWidth="true"/>
    <col min="7171" max="7173" width="20.625" style="1" customWidth="true"/>
    <col min="7174" max="7424" width="6.875" style="1"/>
    <col min="7425" max="7425" width="14.5" style="1" customWidth="true"/>
    <col min="7426" max="7426" width="33.375" style="1" customWidth="true"/>
    <col min="7427" max="7429" width="20.625" style="1" customWidth="true"/>
    <col min="7430" max="7680" width="6.875" style="1"/>
    <col min="7681" max="7681" width="14.5" style="1" customWidth="true"/>
    <col min="7682" max="7682" width="33.375" style="1" customWidth="true"/>
    <col min="7683" max="7685" width="20.625" style="1" customWidth="true"/>
    <col min="7686" max="7936" width="6.875" style="1"/>
    <col min="7937" max="7937" width="14.5" style="1" customWidth="true"/>
    <col min="7938" max="7938" width="33.375" style="1" customWidth="true"/>
    <col min="7939" max="7941" width="20.625" style="1" customWidth="true"/>
    <col min="7942" max="8192" width="6.875" style="1"/>
    <col min="8193" max="8193" width="14.5" style="1" customWidth="true"/>
    <col min="8194" max="8194" width="33.375" style="1" customWidth="true"/>
    <col min="8195" max="8197" width="20.625" style="1" customWidth="true"/>
    <col min="8198" max="8448" width="6.875" style="1"/>
    <col min="8449" max="8449" width="14.5" style="1" customWidth="true"/>
    <col min="8450" max="8450" width="33.375" style="1" customWidth="true"/>
    <col min="8451" max="8453" width="20.625" style="1" customWidth="true"/>
    <col min="8454" max="8704" width="6.875" style="1"/>
    <col min="8705" max="8705" width="14.5" style="1" customWidth="true"/>
    <col min="8706" max="8706" width="33.375" style="1" customWidth="true"/>
    <col min="8707" max="8709" width="20.625" style="1" customWidth="true"/>
    <col min="8710" max="8960" width="6.875" style="1"/>
    <col min="8961" max="8961" width="14.5" style="1" customWidth="true"/>
    <col min="8962" max="8962" width="33.375" style="1" customWidth="true"/>
    <col min="8963" max="8965" width="20.625" style="1" customWidth="true"/>
    <col min="8966" max="9216" width="6.875" style="1"/>
    <col min="9217" max="9217" width="14.5" style="1" customWidth="true"/>
    <col min="9218" max="9218" width="33.375" style="1" customWidth="true"/>
    <col min="9219" max="9221" width="20.625" style="1" customWidth="true"/>
    <col min="9222" max="9472" width="6.875" style="1"/>
    <col min="9473" max="9473" width="14.5" style="1" customWidth="true"/>
    <col min="9474" max="9474" width="33.375" style="1" customWidth="true"/>
    <col min="9475" max="9477" width="20.625" style="1" customWidth="true"/>
    <col min="9478" max="9728" width="6.875" style="1"/>
    <col min="9729" max="9729" width="14.5" style="1" customWidth="true"/>
    <col min="9730" max="9730" width="33.375" style="1" customWidth="true"/>
    <col min="9731" max="9733" width="20.625" style="1" customWidth="true"/>
    <col min="9734" max="9984" width="6.875" style="1"/>
    <col min="9985" max="9985" width="14.5" style="1" customWidth="true"/>
    <col min="9986" max="9986" width="33.375" style="1" customWidth="true"/>
    <col min="9987" max="9989" width="20.625" style="1" customWidth="true"/>
    <col min="9990" max="10240" width="6.875" style="1"/>
    <col min="10241" max="10241" width="14.5" style="1" customWidth="true"/>
    <col min="10242" max="10242" width="33.375" style="1" customWidth="true"/>
    <col min="10243" max="10245" width="20.625" style="1" customWidth="true"/>
    <col min="10246" max="10496" width="6.875" style="1"/>
    <col min="10497" max="10497" width="14.5" style="1" customWidth="true"/>
    <col min="10498" max="10498" width="33.375" style="1" customWidth="true"/>
    <col min="10499" max="10501" width="20.625" style="1" customWidth="true"/>
    <col min="10502" max="10752" width="6.875" style="1"/>
    <col min="10753" max="10753" width="14.5" style="1" customWidth="true"/>
    <col min="10754" max="10754" width="33.375" style="1" customWidth="true"/>
    <col min="10755" max="10757" width="20.625" style="1" customWidth="true"/>
    <col min="10758" max="11008" width="6.875" style="1"/>
    <col min="11009" max="11009" width="14.5" style="1" customWidth="true"/>
    <col min="11010" max="11010" width="33.375" style="1" customWidth="true"/>
    <col min="11011" max="11013" width="20.625" style="1" customWidth="true"/>
    <col min="11014" max="11264" width="6.875" style="1"/>
    <col min="11265" max="11265" width="14.5" style="1" customWidth="true"/>
    <col min="11266" max="11266" width="33.375" style="1" customWidth="true"/>
    <col min="11267" max="11269" width="20.625" style="1" customWidth="true"/>
    <col min="11270" max="11520" width="6.875" style="1"/>
    <col min="11521" max="11521" width="14.5" style="1" customWidth="true"/>
    <col min="11522" max="11522" width="33.375" style="1" customWidth="true"/>
    <col min="11523" max="11525" width="20.625" style="1" customWidth="true"/>
    <col min="11526" max="11776" width="6.875" style="1"/>
    <col min="11777" max="11777" width="14.5" style="1" customWidth="true"/>
    <col min="11778" max="11778" width="33.375" style="1" customWidth="true"/>
    <col min="11779" max="11781" width="20.625" style="1" customWidth="true"/>
    <col min="11782" max="12032" width="6.875" style="1"/>
    <col min="12033" max="12033" width="14.5" style="1" customWidth="true"/>
    <col min="12034" max="12034" width="33.375" style="1" customWidth="true"/>
    <col min="12035" max="12037" width="20.625" style="1" customWidth="true"/>
    <col min="12038" max="12288" width="6.875" style="1"/>
    <col min="12289" max="12289" width="14.5" style="1" customWidth="true"/>
    <col min="12290" max="12290" width="33.375" style="1" customWidth="true"/>
    <col min="12291" max="12293" width="20.625" style="1" customWidth="true"/>
    <col min="12294" max="12544" width="6.875" style="1"/>
    <col min="12545" max="12545" width="14.5" style="1" customWidth="true"/>
    <col min="12546" max="12546" width="33.375" style="1" customWidth="true"/>
    <col min="12547" max="12549" width="20.625" style="1" customWidth="true"/>
    <col min="12550" max="12800" width="6.875" style="1"/>
    <col min="12801" max="12801" width="14.5" style="1" customWidth="true"/>
    <col min="12802" max="12802" width="33.375" style="1" customWidth="true"/>
    <col min="12803" max="12805" width="20.625" style="1" customWidth="true"/>
    <col min="12806" max="13056" width="6.875" style="1"/>
    <col min="13057" max="13057" width="14.5" style="1" customWidth="true"/>
    <col min="13058" max="13058" width="33.375" style="1" customWidth="true"/>
    <col min="13059" max="13061" width="20.625" style="1" customWidth="true"/>
    <col min="13062" max="13312" width="6.875" style="1"/>
    <col min="13313" max="13313" width="14.5" style="1" customWidth="true"/>
    <col min="13314" max="13314" width="33.375" style="1" customWidth="true"/>
    <col min="13315" max="13317" width="20.625" style="1" customWidth="true"/>
    <col min="13318" max="13568" width="6.875" style="1"/>
    <col min="13569" max="13569" width="14.5" style="1" customWidth="true"/>
    <col min="13570" max="13570" width="33.375" style="1" customWidth="true"/>
    <col min="13571" max="13573" width="20.625" style="1" customWidth="true"/>
    <col min="13574" max="13824" width="6.875" style="1"/>
    <col min="13825" max="13825" width="14.5" style="1" customWidth="true"/>
    <col min="13826" max="13826" width="33.375" style="1" customWidth="true"/>
    <col min="13827" max="13829" width="20.625" style="1" customWidth="true"/>
    <col min="13830" max="14080" width="6.875" style="1"/>
    <col min="14081" max="14081" width="14.5" style="1" customWidth="true"/>
    <col min="14082" max="14082" width="33.375" style="1" customWidth="true"/>
    <col min="14083" max="14085" width="20.625" style="1" customWidth="true"/>
    <col min="14086" max="14336" width="6.875" style="1"/>
    <col min="14337" max="14337" width="14.5" style="1" customWidth="true"/>
    <col min="14338" max="14338" width="33.375" style="1" customWidth="true"/>
    <col min="14339" max="14341" width="20.625" style="1" customWidth="true"/>
    <col min="14342" max="14592" width="6.875" style="1"/>
    <col min="14593" max="14593" width="14.5" style="1" customWidth="true"/>
    <col min="14594" max="14594" width="33.375" style="1" customWidth="true"/>
    <col min="14595" max="14597" width="20.625" style="1" customWidth="true"/>
    <col min="14598" max="14848" width="6.875" style="1"/>
    <col min="14849" max="14849" width="14.5" style="1" customWidth="true"/>
    <col min="14850" max="14850" width="33.375" style="1" customWidth="true"/>
    <col min="14851" max="14853" width="20.625" style="1" customWidth="true"/>
    <col min="14854" max="15104" width="6.875" style="1"/>
    <col min="15105" max="15105" width="14.5" style="1" customWidth="true"/>
    <col min="15106" max="15106" width="33.375" style="1" customWidth="true"/>
    <col min="15107" max="15109" width="20.625" style="1" customWidth="true"/>
    <col min="15110" max="15360" width="6.875" style="1"/>
    <col min="15361" max="15361" width="14.5" style="1" customWidth="true"/>
    <col min="15362" max="15362" width="33.375" style="1" customWidth="true"/>
    <col min="15363" max="15365" width="20.625" style="1" customWidth="true"/>
    <col min="15366" max="15616" width="6.875" style="1"/>
    <col min="15617" max="15617" width="14.5" style="1" customWidth="true"/>
    <col min="15618" max="15618" width="33.375" style="1" customWidth="true"/>
    <col min="15619" max="15621" width="20.625" style="1" customWidth="true"/>
    <col min="15622" max="15872" width="6.875" style="1"/>
    <col min="15873" max="15873" width="14.5" style="1" customWidth="true"/>
    <col min="15874" max="15874" width="33.375" style="1" customWidth="true"/>
    <col min="15875" max="15877" width="20.625" style="1" customWidth="true"/>
    <col min="15878" max="16128" width="6.875" style="1"/>
    <col min="16129" max="16129" width="14.5" style="1" customWidth="true"/>
    <col min="16130" max="16130" width="33.375" style="1" customWidth="true"/>
    <col min="16131" max="16133" width="20.625" style="1" customWidth="true"/>
    <col min="16134" max="16384" width="6.875" style="1"/>
  </cols>
  <sheetData>
    <row r="1" customHeight="true" spans="1:5">
      <c r="A1" s="2" t="s">
        <v>364</v>
      </c>
      <c r="E1" s="124"/>
    </row>
    <row r="2" ht="34.5" customHeight="true" spans="1:5">
      <c r="A2" s="117" t="s">
        <v>365</v>
      </c>
      <c r="B2" s="118"/>
      <c r="C2" s="118"/>
      <c r="D2" s="118"/>
      <c r="E2" s="118"/>
    </row>
    <row r="3" customHeight="true" spans="1:5">
      <c r="A3" s="118"/>
      <c r="B3" s="118"/>
      <c r="C3" s="118"/>
      <c r="D3" s="118"/>
      <c r="E3" s="118"/>
    </row>
    <row r="4" s="105" customFormat="true" ht="30.75" customHeight="true" spans="1:5">
      <c r="A4" s="9"/>
      <c r="B4" s="8"/>
      <c r="C4" s="8"/>
      <c r="D4" s="8"/>
      <c r="E4" s="125" t="s">
        <v>313</v>
      </c>
    </row>
    <row r="5" s="105" customFormat="true" customHeight="true" spans="1:5">
      <c r="A5" s="30" t="s">
        <v>366</v>
      </c>
      <c r="B5" s="30"/>
      <c r="C5" s="30" t="s">
        <v>367</v>
      </c>
      <c r="D5" s="30"/>
      <c r="E5" s="30"/>
    </row>
    <row r="6" s="105" customFormat="true" customHeight="true" spans="1:5">
      <c r="A6" s="30" t="s">
        <v>343</v>
      </c>
      <c r="B6" s="30" t="s">
        <v>344</v>
      </c>
      <c r="C6" s="30" t="s">
        <v>318</v>
      </c>
      <c r="D6" s="30" t="s">
        <v>368</v>
      </c>
      <c r="E6" s="30" t="s">
        <v>369</v>
      </c>
    </row>
    <row r="7" s="105" customFormat="true" customHeight="true" spans="1:10">
      <c r="A7" s="119" t="s">
        <v>370</v>
      </c>
      <c r="B7" s="120" t="s">
        <v>371</v>
      </c>
      <c r="C7" s="21">
        <f>D7+E7</f>
        <v>825.16</v>
      </c>
      <c r="D7" s="21">
        <f>D8+D34+D40</f>
        <v>623.39</v>
      </c>
      <c r="E7" s="21">
        <f>E19</f>
        <v>201.77</v>
      </c>
      <c r="J7" s="89"/>
    </row>
    <row r="8" s="105" customFormat="true" customHeight="true" spans="1:7">
      <c r="A8" s="121" t="s">
        <v>372</v>
      </c>
      <c r="B8" s="40" t="s">
        <v>373</v>
      </c>
      <c r="C8" s="77">
        <f>C9+C10+C11+C12+C13+C14+C15+C16+C17+C18</f>
        <v>570.51</v>
      </c>
      <c r="D8" s="77">
        <f>C8</f>
        <v>570.51</v>
      </c>
      <c r="E8" s="21"/>
      <c r="G8" s="89"/>
    </row>
    <row r="9" s="105" customFormat="true" customHeight="true" spans="1:11">
      <c r="A9" s="121" t="s">
        <v>374</v>
      </c>
      <c r="B9" s="40" t="s">
        <v>375</v>
      </c>
      <c r="C9" s="21">
        <v>143.84</v>
      </c>
      <c r="D9" s="77">
        <f t="shared" ref="D9:D18" si="0">C9</f>
        <v>143.84</v>
      </c>
      <c r="E9" s="21"/>
      <c r="F9" s="89"/>
      <c r="G9" s="89"/>
      <c r="K9" s="89"/>
    </row>
    <row r="10" s="105" customFormat="true" customHeight="true" spans="1:8">
      <c r="A10" s="121" t="s">
        <v>376</v>
      </c>
      <c r="B10" s="40" t="s">
        <v>377</v>
      </c>
      <c r="C10" s="21">
        <v>7.84</v>
      </c>
      <c r="D10" s="77">
        <f t="shared" si="0"/>
        <v>7.84</v>
      </c>
      <c r="E10" s="21"/>
      <c r="F10" s="89"/>
      <c r="H10" s="89"/>
    </row>
    <row r="11" s="105" customFormat="true" customHeight="true" spans="1:8">
      <c r="A11" s="121" t="s">
        <v>378</v>
      </c>
      <c r="B11" s="40" t="s">
        <v>379</v>
      </c>
      <c r="C11" s="21">
        <v>123.25</v>
      </c>
      <c r="D11" s="77">
        <f t="shared" si="0"/>
        <v>123.25</v>
      </c>
      <c r="E11" s="21"/>
      <c r="F11" s="89"/>
      <c r="G11" s="89"/>
      <c r="H11" s="89"/>
    </row>
    <row r="12" s="105" customFormat="true" customHeight="true" spans="1:8">
      <c r="A12" s="121" t="s">
        <v>380</v>
      </c>
      <c r="B12" s="40" t="s">
        <v>381</v>
      </c>
      <c r="C12" s="21">
        <v>54.99</v>
      </c>
      <c r="D12" s="77">
        <f t="shared" si="0"/>
        <v>54.99</v>
      </c>
      <c r="E12" s="21"/>
      <c r="F12" s="89"/>
      <c r="G12" s="89"/>
      <c r="H12" s="89"/>
    </row>
    <row r="13" s="105" customFormat="true" customHeight="true" spans="1:8">
      <c r="A13" s="121" t="s">
        <v>382</v>
      </c>
      <c r="B13" s="40" t="s">
        <v>383</v>
      </c>
      <c r="C13" s="21">
        <v>21.99</v>
      </c>
      <c r="D13" s="77">
        <f t="shared" si="0"/>
        <v>21.99</v>
      </c>
      <c r="E13" s="21"/>
      <c r="F13" s="89"/>
      <c r="G13" s="89"/>
      <c r="H13" s="89"/>
    </row>
    <row r="14" s="105" customFormat="true" customHeight="true" spans="1:10">
      <c r="A14" s="122" t="s">
        <v>384</v>
      </c>
      <c r="B14" s="40" t="s">
        <v>385</v>
      </c>
      <c r="C14" s="21">
        <v>29.02</v>
      </c>
      <c r="D14" s="77">
        <f t="shared" si="0"/>
        <v>29.02</v>
      </c>
      <c r="E14" s="21"/>
      <c r="F14" s="89"/>
      <c r="J14" s="89"/>
    </row>
    <row r="15" s="105" customFormat="true" customHeight="true" spans="1:10">
      <c r="A15" s="122" t="s">
        <v>386</v>
      </c>
      <c r="B15" s="40" t="s">
        <v>387</v>
      </c>
      <c r="C15" s="21">
        <v>2.75</v>
      </c>
      <c r="D15" s="77">
        <f t="shared" si="0"/>
        <v>2.75</v>
      </c>
      <c r="E15" s="21"/>
      <c r="F15" s="89"/>
      <c r="J15" s="89"/>
    </row>
    <row r="16" s="105" customFormat="true" customHeight="true" spans="1:10">
      <c r="A16" s="122" t="s">
        <v>388</v>
      </c>
      <c r="B16" s="40" t="s">
        <v>389</v>
      </c>
      <c r="C16" s="21">
        <v>32.99</v>
      </c>
      <c r="D16" s="77">
        <f t="shared" si="0"/>
        <v>32.99</v>
      </c>
      <c r="E16" s="21"/>
      <c r="F16" s="89"/>
      <c r="J16" s="89"/>
    </row>
    <row r="17" s="105" customFormat="true" customHeight="true" spans="1:10">
      <c r="A17" s="122" t="s">
        <v>390</v>
      </c>
      <c r="B17" s="40" t="s">
        <v>391</v>
      </c>
      <c r="C17" s="21">
        <v>5.91</v>
      </c>
      <c r="D17" s="77">
        <f t="shared" si="0"/>
        <v>5.91</v>
      </c>
      <c r="E17" s="21"/>
      <c r="F17" s="89"/>
      <c r="J17" s="89"/>
    </row>
    <row r="18" s="105" customFormat="true" customHeight="true" spans="1:10">
      <c r="A18" s="121" t="s">
        <v>392</v>
      </c>
      <c r="B18" s="40" t="s">
        <v>393</v>
      </c>
      <c r="C18" s="21">
        <v>147.93</v>
      </c>
      <c r="D18" s="77">
        <f t="shared" si="0"/>
        <v>147.93</v>
      </c>
      <c r="E18" s="21"/>
      <c r="F18" s="89"/>
      <c r="J18" s="89"/>
    </row>
    <row r="19" s="105" customFormat="true" customHeight="true" spans="1:11">
      <c r="A19" s="121" t="s">
        <v>394</v>
      </c>
      <c r="B19" s="40" t="s">
        <v>395</v>
      </c>
      <c r="C19" s="21">
        <f>C20+C21+C22+C23+C24+C25+C26+C27+C28+C29+C30+C31+C32+C33</f>
        <v>201.77</v>
      </c>
      <c r="D19" s="21"/>
      <c r="E19" s="21">
        <f>E20+E21+E22+E23+E24+E25+E26+E27+E28+E29+E30+E31+E32+E33</f>
        <v>201.77</v>
      </c>
      <c r="F19" s="89"/>
      <c r="G19" s="89"/>
      <c r="K19" s="89"/>
    </row>
    <row r="20" s="105" customFormat="true" customHeight="true" spans="1:7">
      <c r="A20" s="121" t="s">
        <v>396</v>
      </c>
      <c r="B20" s="123" t="s">
        <v>397</v>
      </c>
      <c r="C20" s="21">
        <v>10</v>
      </c>
      <c r="D20" s="21"/>
      <c r="E20" s="21">
        <v>10</v>
      </c>
      <c r="F20" s="89"/>
      <c r="G20" s="89"/>
    </row>
    <row r="21" s="105" customFormat="true" customHeight="true" spans="1:7">
      <c r="A21" s="121" t="s">
        <v>398</v>
      </c>
      <c r="B21" s="84" t="s">
        <v>399</v>
      </c>
      <c r="C21" s="21">
        <v>3</v>
      </c>
      <c r="D21" s="21"/>
      <c r="E21" s="21">
        <v>3</v>
      </c>
      <c r="F21" s="89"/>
      <c r="G21" s="89"/>
    </row>
    <row r="22" s="105" customFormat="true" customHeight="true" spans="1:16">
      <c r="A22" s="121" t="s">
        <v>400</v>
      </c>
      <c r="B22" s="84" t="s">
        <v>401</v>
      </c>
      <c r="C22" s="21">
        <v>1</v>
      </c>
      <c r="D22" s="21"/>
      <c r="E22" s="21">
        <v>1</v>
      </c>
      <c r="F22" s="89"/>
      <c r="G22" s="89"/>
      <c r="P22" s="89"/>
    </row>
    <row r="23" s="105" customFormat="true" customHeight="true" spans="1:11">
      <c r="A23" s="121" t="s">
        <v>402</v>
      </c>
      <c r="B23" s="123" t="s">
        <v>403</v>
      </c>
      <c r="C23" s="21">
        <v>2</v>
      </c>
      <c r="D23" s="21"/>
      <c r="E23" s="21">
        <v>2</v>
      </c>
      <c r="F23" s="89"/>
      <c r="G23" s="89"/>
      <c r="H23" s="89"/>
      <c r="K23" s="89"/>
    </row>
    <row r="24" s="105" customFormat="true" customHeight="true" spans="1:9">
      <c r="A24" s="121" t="s">
        <v>404</v>
      </c>
      <c r="B24" s="123" t="s">
        <v>405</v>
      </c>
      <c r="C24" s="21">
        <v>10</v>
      </c>
      <c r="D24" s="21"/>
      <c r="E24" s="21">
        <v>10</v>
      </c>
      <c r="F24" s="89"/>
      <c r="G24" s="89"/>
      <c r="H24" s="89"/>
      <c r="I24" s="89"/>
    </row>
    <row r="25" s="105" customFormat="true" customHeight="true" spans="1:10">
      <c r="A25" s="121" t="s">
        <v>406</v>
      </c>
      <c r="B25" s="123" t="s">
        <v>407</v>
      </c>
      <c r="C25" s="21">
        <v>8</v>
      </c>
      <c r="D25" s="21"/>
      <c r="E25" s="21">
        <v>8</v>
      </c>
      <c r="F25" s="89"/>
      <c r="G25" s="89"/>
      <c r="H25" s="89"/>
      <c r="I25" s="89"/>
      <c r="J25" s="89"/>
    </row>
    <row r="26" s="105" customFormat="true" customHeight="true" spans="1:8">
      <c r="A26" s="121" t="s">
        <v>408</v>
      </c>
      <c r="B26" s="123" t="s">
        <v>409</v>
      </c>
      <c r="C26" s="21">
        <v>65</v>
      </c>
      <c r="D26" s="21"/>
      <c r="E26" s="21">
        <v>65</v>
      </c>
      <c r="F26" s="89"/>
      <c r="G26" s="89"/>
      <c r="H26" s="89"/>
    </row>
    <row r="27" s="105" customFormat="true" customHeight="true" spans="1:9">
      <c r="A27" s="121" t="s">
        <v>410</v>
      </c>
      <c r="B27" s="123" t="s">
        <v>411</v>
      </c>
      <c r="C27" s="21">
        <v>8</v>
      </c>
      <c r="D27" s="21"/>
      <c r="E27" s="21">
        <v>8</v>
      </c>
      <c r="F27" s="89"/>
      <c r="I27" s="89"/>
    </row>
    <row r="28" s="105" customFormat="true" customHeight="true" spans="1:8">
      <c r="A28" s="121" t="s">
        <v>412</v>
      </c>
      <c r="B28" s="123" t="s">
        <v>413</v>
      </c>
      <c r="C28" s="21">
        <v>3.43</v>
      </c>
      <c r="D28" s="21"/>
      <c r="E28" s="21">
        <v>3.43</v>
      </c>
      <c r="F28" s="89"/>
      <c r="G28" s="89"/>
      <c r="H28" s="89"/>
    </row>
    <row r="29" s="105" customFormat="true" customHeight="true" spans="1:6">
      <c r="A29" s="121" t="s">
        <v>414</v>
      </c>
      <c r="B29" s="123" t="s">
        <v>415</v>
      </c>
      <c r="C29" s="21">
        <v>2</v>
      </c>
      <c r="D29" s="21"/>
      <c r="E29" s="21">
        <v>2</v>
      </c>
      <c r="F29" s="89"/>
    </row>
    <row r="30" s="105" customFormat="true" customHeight="true" spans="1:8">
      <c r="A30" s="121" t="s">
        <v>416</v>
      </c>
      <c r="B30" s="123" t="s">
        <v>417</v>
      </c>
      <c r="C30" s="21">
        <v>4.83</v>
      </c>
      <c r="D30" s="21"/>
      <c r="E30" s="21">
        <v>4.83</v>
      </c>
      <c r="F30" s="89"/>
      <c r="G30" s="89"/>
      <c r="H30" s="89"/>
    </row>
    <row r="31" s="105" customFormat="true" customHeight="true" spans="1:8">
      <c r="A31" s="121" t="s">
        <v>418</v>
      </c>
      <c r="B31" s="123" t="s">
        <v>419</v>
      </c>
      <c r="C31" s="21">
        <v>75.79</v>
      </c>
      <c r="D31" s="21"/>
      <c r="E31" s="21">
        <v>75.79</v>
      </c>
      <c r="F31" s="89"/>
      <c r="G31" s="89"/>
      <c r="H31" s="89"/>
    </row>
    <row r="32" s="105" customFormat="true" customHeight="true" spans="1:19">
      <c r="A32" s="121" t="s">
        <v>420</v>
      </c>
      <c r="B32" s="123" t="s">
        <v>421</v>
      </c>
      <c r="C32" s="21">
        <v>6</v>
      </c>
      <c r="D32" s="21"/>
      <c r="E32" s="21">
        <v>6</v>
      </c>
      <c r="F32" s="89"/>
      <c r="G32" s="89"/>
      <c r="J32" s="89"/>
      <c r="S32" s="89"/>
    </row>
    <row r="33" s="105" customFormat="true" ht="17.25" customHeight="true" spans="1:9">
      <c r="A33" s="121" t="s">
        <v>422</v>
      </c>
      <c r="B33" s="123" t="s">
        <v>423</v>
      </c>
      <c r="C33" s="21">
        <v>2.72</v>
      </c>
      <c r="D33" s="21"/>
      <c r="E33" s="21">
        <v>2.72</v>
      </c>
      <c r="F33" s="89"/>
      <c r="G33" s="89"/>
      <c r="H33" s="89"/>
      <c r="I33" s="89"/>
    </row>
    <row r="34" s="105" customFormat="true" ht="17.25" customHeight="true" spans="1:8">
      <c r="A34" s="121" t="s">
        <v>424</v>
      </c>
      <c r="B34" s="40" t="s">
        <v>425</v>
      </c>
      <c r="C34" s="77">
        <f>C35+C36+C37+C38+C39</f>
        <v>46.89</v>
      </c>
      <c r="D34" s="77">
        <f>D35+D36+D37+D38+D39</f>
        <v>46.88</v>
      </c>
      <c r="E34" s="21"/>
      <c r="F34" s="89"/>
      <c r="H34" s="89"/>
    </row>
    <row r="35" s="105" customFormat="true" ht="17.25" customHeight="true" spans="1:8">
      <c r="A35" s="121" t="s">
        <v>426</v>
      </c>
      <c r="B35" s="123" t="s">
        <v>427</v>
      </c>
      <c r="C35" s="77">
        <v>1.97</v>
      </c>
      <c r="D35" s="77">
        <v>1.97</v>
      </c>
      <c r="E35" s="21"/>
      <c r="F35" s="89"/>
      <c r="H35" s="89"/>
    </row>
    <row r="36" s="105" customFormat="true" ht="17.25" customHeight="true" spans="1:7">
      <c r="A36" s="121" t="s">
        <v>428</v>
      </c>
      <c r="B36" s="123" t="s">
        <v>427</v>
      </c>
      <c r="C36" s="21">
        <v>3.66</v>
      </c>
      <c r="D36" s="21">
        <v>3.66</v>
      </c>
      <c r="E36" s="21"/>
      <c r="F36" s="89"/>
      <c r="G36" s="89"/>
    </row>
    <row r="37" s="105" customFormat="true" ht="17.25" customHeight="true" spans="1:8">
      <c r="A37" s="121" t="s">
        <v>429</v>
      </c>
      <c r="B37" s="123" t="s">
        <v>391</v>
      </c>
      <c r="C37" s="21">
        <v>5.21</v>
      </c>
      <c r="D37" s="21">
        <v>5.2</v>
      </c>
      <c r="E37" s="21"/>
      <c r="F37" s="89"/>
      <c r="G37" s="89"/>
      <c r="H37" s="89"/>
    </row>
    <row r="38" s="105" customFormat="true" ht="17.25" customHeight="true" spans="1:8">
      <c r="A38" s="121" t="s">
        <v>430</v>
      </c>
      <c r="B38" s="123" t="s">
        <v>431</v>
      </c>
      <c r="C38" s="21">
        <v>0.28</v>
      </c>
      <c r="D38" s="21">
        <v>0.28</v>
      </c>
      <c r="E38" s="21"/>
      <c r="F38" s="89"/>
      <c r="G38" s="89"/>
      <c r="H38" s="89"/>
    </row>
    <row r="39" s="105" customFormat="true" ht="17.25" customHeight="true" spans="1:8">
      <c r="A39" s="121" t="s">
        <v>432</v>
      </c>
      <c r="B39" s="123" t="s">
        <v>431</v>
      </c>
      <c r="C39" s="21">
        <v>35.77</v>
      </c>
      <c r="D39" s="21">
        <v>35.77</v>
      </c>
      <c r="E39" s="21"/>
      <c r="F39" s="89"/>
      <c r="G39" s="89"/>
      <c r="H39" s="89"/>
    </row>
    <row r="40" s="105" customFormat="true" ht="17.25" customHeight="true" spans="1:8">
      <c r="A40" s="121" t="s">
        <v>433</v>
      </c>
      <c r="B40" s="123" t="s">
        <v>434</v>
      </c>
      <c r="C40" s="21">
        <f>C41</f>
        <v>6</v>
      </c>
      <c r="D40" s="21">
        <f>D41</f>
        <v>6</v>
      </c>
      <c r="E40" s="21"/>
      <c r="F40" s="89"/>
      <c r="G40" s="89"/>
      <c r="H40" s="89"/>
    </row>
    <row r="41" s="105" customFormat="true" ht="17.25" customHeight="true" spans="1:6">
      <c r="A41" s="121" t="s">
        <v>435</v>
      </c>
      <c r="B41" s="123" t="s">
        <v>436</v>
      </c>
      <c r="C41" s="21">
        <v>6</v>
      </c>
      <c r="D41" s="21">
        <v>6</v>
      </c>
      <c r="E41" s="21"/>
      <c r="F41" s="89"/>
    </row>
    <row r="42" customHeight="true" spans="1:5">
      <c r="A42" s="1" t="s">
        <v>437</v>
      </c>
      <c r="C42" s="3"/>
      <c r="D42" s="3"/>
      <c r="E42" s="3"/>
    </row>
    <row r="43" customHeight="true" spans="4:14">
      <c r="D43" s="3"/>
      <c r="E43" s="3"/>
      <c r="F43" s="3"/>
      <c r="N43" s="3"/>
    </row>
  </sheetData>
  <mergeCells count="2">
    <mergeCell ref="A5:B5"/>
    <mergeCell ref="C5:E5"/>
  </mergeCells>
  <printOptions horizontalCentered="true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showGridLines="0" showZeros="0" workbookViewId="0">
      <selection activeCell="C8" sqref="C8:J8"/>
    </sheetView>
  </sheetViews>
  <sheetFormatPr defaultColWidth="6.875" defaultRowHeight="12.75" customHeight="true"/>
  <cols>
    <col min="1" max="12" width="11.625" style="1" customWidth="true"/>
    <col min="13" max="256" width="6.875" style="1"/>
    <col min="257" max="268" width="11.625" style="1" customWidth="true"/>
    <col min="269" max="512" width="6.875" style="1"/>
    <col min="513" max="524" width="11.625" style="1" customWidth="true"/>
    <col min="525" max="768" width="6.875" style="1"/>
    <col min="769" max="780" width="11.625" style="1" customWidth="true"/>
    <col min="781" max="1024" width="6.875" style="1"/>
    <col min="1025" max="1036" width="11.625" style="1" customWidth="true"/>
    <col min="1037" max="1280" width="6.875" style="1"/>
    <col min="1281" max="1292" width="11.625" style="1" customWidth="true"/>
    <col min="1293" max="1536" width="6.875" style="1"/>
    <col min="1537" max="1548" width="11.625" style="1" customWidth="true"/>
    <col min="1549" max="1792" width="6.875" style="1"/>
    <col min="1793" max="1804" width="11.625" style="1" customWidth="true"/>
    <col min="1805" max="2048" width="6.875" style="1"/>
    <col min="2049" max="2060" width="11.625" style="1" customWidth="true"/>
    <col min="2061" max="2304" width="6.875" style="1"/>
    <col min="2305" max="2316" width="11.625" style="1" customWidth="true"/>
    <col min="2317" max="2560" width="6.875" style="1"/>
    <col min="2561" max="2572" width="11.625" style="1" customWidth="true"/>
    <col min="2573" max="2816" width="6.875" style="1"/>
    <col min="2817" max="2828" width="11.625" style="1" customWidth="true"/>
    <col min="2829" max="3072" width="6.875" style="1"/>
    <col min="3073" max="3084" width="11.625" style="1" customWidth="true"/>
    <col min="3085" max="3328" width="6.875" style="1"/>
    <col min="3329" max="3340" width="11.625" style="1" customWidth="true"/>
    <col min="3341" max="3584" width="6.875" style="1"/>
    <col min="3585" max="3596" width="11.625" style="1" customWidth="true"/>
    <col min="3597" max="3840" width="6.875" style="1"/>
    <col min="3841" max="3852" width="11.625" style="1" customWidth="true"/>
    <col min="3853" max="4096" width="6.875" style="1"/>
    <col min="4097" max="4108" width="11.625" style="1" customWidth="true"/>
    <col min="4109" max="4352" width="6.875" style="1"/>
    <col min="4353" max="4364" width="11.625" style="1" customWidth="true"/>
    <col min="4365" max="4608" width="6.875" style="1"/>
    <col min="4609" max="4620" width="11.625" style="1" customWidth="true"/>
    <col min="4621" max="4864" width="6.875" style="1"/>
    <col min="4865" max="4876" width="11.625" style="1" customWidth="true"/>
    <col min="4877" max="5120" width="6.875" style="1"/>
    <col min="5121" max="5132" width="11.625" style="1" customWidth="true"/>
    <col min="5133" max="5376" width="6.875" style="1"/>
    <col min="5377" max="5388" width="11.625" style="1" customWidth="true"/>
    <col min="5389" max="5632" width="6.875" style="1"/>
    <col min="5633" max="5644" width="11.625" style="1" customWidth="true"/>
    <col min="5645" max="5888" width="6.875" style="1"/>
    <col min="5889" max="5900" width="11.625" style="1" customWidth="true"/>
    <col min="5901" max="6144" width="6.875" style="1"/>
    <col min="6145" max="6156" width="11.625" style="1" customWidth="true"/>
    <col min="6157" max="6400" width="6.875" style="1"/>
    <col min="6401" max="6412" width="11.625" style="1" customWidth="true"/>
    <col min="6413" max="6656" width="6.875" style="1"/>
    <col min="6657" max="6668" width="11.625" style="1" customWidth="true"/>
    <col min="6669" max="6912" width="6.875" style="1"/>
    <col min="6913" max="6924" width="11.625" style="1" customWidth="true"/>
    <col min="6925" max="7168" width="6.875" style="1"/>
    <col min="7169" max="7180" width="11.625" style="1" customWidth="true"/>
    <col min="7181" max="7424" width="6.875" style="1"/>
    <col min="7425" max="7436" width="11.625" style="1" customWidth="true"/>
    <col min="7437" max="7680" width="6.875" style="1"/>
    <col min="7681" max="7692" width="11.625" style="1" customWidth="true"/>
    <col min="7693" max="7936" width="6.875" style="1"/>
    <col min="7937" max="7948" width="11.625" style="1" customWidth="true"/>
    <col min="7949" max="8192" width="6.875" style="1"/>
    <col min="8193" max="8204" width="11.625" style="1" customWidth="true"/>
    <col min="8205" max="8448" width="6.875" style="1"/>
    <col min="8449" max="8460" width="11.625" style="1" customWidth="true"/>
    <col min="8461" max="8704" width="6.875" style="1"/>
    <col min="8705" max="8716" width="11.625" style="1" customWidth="true"/>
    <col min="8717" max="8960" width="6.875" style="1"/>
    <col min="8961" max="8972" width="11.625" style="1" customWidth="true"/>
    <col min="8973" max="9216" width="6.875" style="1"/>
    <col min="9217" max="9228" width="11.625" style="1" customWidth="true"/>
    <col min="9229" max="9472" width="6.875" style="1"/>
    <col min="9473" max="9484" width="11.625" style="1" customWidth="true"/>
    <col min="9485" max="9728" width="6.875" style="1"/>
    <col min="9729" max="9740" width="11.625" style="1" customWidth="true"/>
    <col min="9741" max="9984" width="6.875" style="1"/>
    <col min="9985" max="9996" width="11.625" style="1" customWidth="true"/>
    <col min="9997" max="10240" width="6.875" style="1"/>
    <col min="10241" max="10252" width="11.625" style="1" customWidth="true"/>
    <col min="10253" max="10496" width="6.875" style="1"/>
    <col min="10497" max="10508" width="11.625" style="1" customWidth="true"/>
    <col min="10509" max="10752" width="6.875" style="1"/>
    <col min="10753" max="10764" width="11.625" style="1" customWidth="true"/>
    <col min="10765" max="11008" width="6.875" style="1"/>
    <col min="11009" max="11020" width="11.625" style="1" customWidth="true"/>
    <col min="11021" max="11264" width="6.875" style="1"/>
    <col min="11265" max="11276" width="11.625" style="1" customWidth="true"/>
    <col min="11277" max="11520" width="6.875" style="1"/>
    <col min="11521" max="11532" width="11.625" style="1" customWidth="true"/>
    <col min="11533" max="11776" width="6.875" style="1"/>
    <col min="11777" max="11788" width="11.625" style="1" customWidth="true"/>
    <col min="11789" max="12032" width="6.875" style="1"/>
    <col min="12033" max="12044" width="11.625" style="1" customWidth="true"/>
    <col min="12045" max="12288" width="6.875" style="1"/>
    <col min="12289" max="12300" width="11.625" style="1" customWidth="true"/>
    <col min="12301" max="12544" width="6.875" style="1"/>
    <col min="12545" max="12556" width="11.625" style="1" customWidth="true"/>
    <col min="12557" max="12800" width="6.875" style="1"/>
    <col min="12801" max="12812" width="11.625" style="1" customWidth="true"/>
    <col min="12813" max="13056" width="6.875" style="1"/>
    <col min="13057" max="13068" width="11.625" style="1" customWidth="true"/>
    <col min="13069" max="13312" width="6.875" style="1"/>
    <col min="13313" max="13324" width="11.625" style="1" customWidth="true"/>
    <col min="13325" max="13568" width="6.875" style="1"/>
    <col min="13569" max="13580" width="11.625" style="1" customWidth="true"/>
    <col min="13581" max="13824" width="6.875" style="1"/>
    <col min="13825" max="13836" width="11.625" style="1" customWidth="true"/>
    <col min="13837" max="14080" width="6.875" style="1"/>
    <col min="14081" max="14092" width="11.625" style="1" customWidth="true"/>
    <col min="14093" max="14336" width="6.875" style="1"/>
    <col min="14337" max="14348" width="11.625" style="1" customWidth="true"/>
    <col min="14349" max="14592" width="6.875" style="1"/>
    <col min="14593" max="14604" width="11.625" style="1" customWidth="true"/>
    <col min="14605" max="14848" width="6.875" style="1"/>
    <col min="14849" max="14860" width="11.625" style="1" customWidth="true"/>
    <col min="14861" max="15104" width="6.875" style="1"/>
    <col min="15105" max="15116" width="11.625" style="1" customWidth="true"/>
    <col min="15117" max="15360" width="6.875" style="1"/>
    <col min="15361" max="15372" width="11.625" style="1" customWidth="true"/>
    <col min="15373" max="15616" width="6.875" style="1"/>
    <col min="15617" max="15628" width="11.625" style="1" customWidth="true"/>
    <col min="15629" max="15872" width="6.875" style="1"/>
    <col min="15873" max="15884" width="11.625" style="1" customWidth="true"/>
    <col min="15885" max="16128" width="6.875" style="1"/>
    <col min="16129" max="16140" width="11.625" style="1" customWidth="true"/>
    <col min="16141" max="16384" width="6.875" style="1"/>
  </cols>
  <sheetData>
    <row r="1" ht="20.1" customHeight="true" spans="1:12">
      <c r="A1" s="2" t="s">
        <v>438</v>
      </c>
      <c r="L1" s="113"/>
    </row>
    <row r="2" ht="33" spans="1:12">
      <c r="A2" s="90" t="s">
        <v>439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20.1" customHeight="true" spans="1:12">
      <c r="A3" s="104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30.75" customHeight="true" spans="1:1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24" t="s">
        <v>313</v>
      </c>
    </row>
    <row r="5" ht="20.1" customHeight="true" spans="1:12">
      <c r="A5" s="30" t="s">
        <v>341</v>
      </c>
      <c r="B5" s="30"/>
      <c r="C5" s="30"/>
      <c r="D5" s="30"/>
      <c r="E5" s="30"/>
      <c r="F5" s="94"/>
      <c r="G5" s="30" t="s">
        <v>342</v>
      </c>
      <c r="H5" s="30"/>
      <c r="I5" s="30"/>
      <c r="J5" s="30"/>
      <c r="K5" s="30"/>
      <c r="L5" s="30"/>
    </row>
    <row r="6" ht="15.75" spans="1:12">
      <c r="A6" s="60" t="s">
        <v>318</v>
      </c>
      <c r="B6" s="106" t="s">
        <v>440</v>
      </c>
      <c r="C6" s="60" t="s">
        <v>441</v>
      </c>
      <c r="D6" s="60"/>
      <c r="E6" s="60"/>
      <c r="F6" s="109" t="s">
        <v>442</v>
      </c>
      <c r="G6" s="110" t="s">
        <v>318</v>
      </c>
      <c r="H6" s="17" t="s">
        <v>440</v>
      </c>
      <c r="I6" s="60" t="s">
        <v>441</v>
      </c>
      <c r="J6" s="60"/>
      <c r="K6" s="114"/>
      <c r="L6" s="60" t="s">
        <v>442</v>
      </c>
    </row>
    <row r="7" ht="31.5" spans="1:12">
      <c r="A7" s="95"/>
      <c r="B7" s="11"/>
      <c r="C7" s="96" t="s">
        <v>345</v>
      </c>
      <c r="D7" s="107" t="s">
        <v>443</v>
      </c>
      <c r="E7" s="107" t="s">
        <v>444</v>
      </c>
      <c r="F7" s="95"/>
      <c r="G7" s="111"/>
      <c r="H7" s="11"/>
      <c r="I7" s="115" t="s">
        <v>345</v>
      </c>
      <c r="J7" s="107" t="s">
        <v>443</v>
      </c>
      <c r="K7" s="116" t="s">
        <v>444</v>
      </c>
      <c r="L7" s="95"/>
    </row>
    <row r="8" ht="20.1" customHeight="true" spans="1:12">
      <c r="A8" s="108">
        <v>8</v>
      </c>
      <c r="B8" s="108"/>
      <c r="C8" s="108">
        <v>6</v>
      </c>
      <c r="D8" s="108"/>
      <c r="E8" s="108">
        <v>6</v>
      </c>
      <c r="F8" s="112">
        <v>2</v>
      </c>
      <c r="G8" s="48"/>
      <c r="H8" s="21">
        <v>8</v>
      </c>
      <c r="I8" s="41">
        <v>6</v>
      </c>
      <c r="J8" s="47"/>
      <c r="K8" s="48">
        <v>6</v>
      </c>
      <c r="L8" s="21">
        <v>2</v>
      </c>
    </row>
    <row r="9" ht="22.5" customHeight="true" spans="2:12">
      <c r="B9" s="3"/>
      <c r="G9" s="3"/>
      <c r="H9" s="3"/>
      <c r="I9" s="3"/>
      <c r="J9" s="3"/>
      <c r="K9" s="3"/>
      <c r="L9" s="3"/>
    </row>
    <row r="10" customHeight="true" spans="7:12">
      <c r="G10" s="3"/>
      <c r="H10" s="3"/>
      <c r="I10" s="3"/>
      <c r="J10" s="3"/>
      <c r="K10" s="3"/>
      <c r="L10" s="3"/>
    </row>
    <row r="11" customHeight="true" spans="7:12">
      <c r="G11" s="3"/>
      <c r="H11" s="3"/>
      <c r="I11" s="3"/>
      <c r="J11" s="3"/>
      <c r="K11" s="3"/>
      <c r="L11" s="3"/>
    </row>
    <row r="12" customHeight="true" spans="7:12">
      <c r="G12" s="3"/>
      <c r="H12" s="3"/>
      <c r="I12" s="3"/>
      <c r="L12" s="3"/>
    </row>
    <row r="13" customHeight="true" spans="6:11">
      <c r="F13" s="3"/>
      <c r="G13" s="3"/>
      <c r="H13" s="3"/>
      <c r="I13" s="3"/>
      <c r="J13" s="3"/>
      <c r="K13" s="3"/>
    </row>
    <row r="14" customHeight="true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5"/>
  <sheetViews>
    <sheetView showGridLines="0" showZeros="0" workbookViewId="0">
      <selection activeCell="C16" sqref="C16"/>
    </sheetView>
  </sheetViews>
  <sheetFormatPr defaultColWidth="6.875" defaultRowHeight="12.75" customHeight="true" outlineLevelCol="4"/>
  <cols>
    <col min="1" max="1" width="19.5" style="1" customWidth="true"/>
    <col min="2" max="2" width="52.5" style="1" customWidth="true"/>
    <col min="3" max="5" width="18.25" style="1" customWidth="true"/>
    <col min="6" max="256" width="6.875" style="1"/>
    <col min="257" max="257" width="19.5" style="1" customWidth="true"/>
    <col min="258" max="258" width="52.5" style="1" customWidth="true"/>
    <col min="259" max="261" width="18.25" style="1" customWidth="true"/>
    <col min="262" max="512" width="6.875" style="1"/>
    <col min="513" max="513" width="19.5" style="1" customWidth="true"/>
    <col min="514" max="514" width="52.5" style="1" customWidth="true"/>
    <col min="515" max="517" width="18.25" style="1" customWidth="true"/>
    <col min="518" max="768" width="6.875" style="1"/>
    <col min="769" max="769" width="19.5" style="1" customWidth="true"/>
    <col min="770" max="770" width="52.5" style="1" customWidth="true"/>
    <col min="771" max="773" width="18.25" style="1" customWidth="true"/>
    <col min="774" max="1024" width="6.875" style="1"/>
    <col min="1025" max="1025" width="19.5" style="1" customWidth="true"/>
    <col min="1026" max="1026" width="52.5" style="1" customWidth="true"/>
    <col min="1027" max="1029" width="18.25" style="1" customWidth="true"/>
    <col min="1030" max="1280" width="6.875" style="1"/>
    <col min="1281" max="1281" width="19.5" style="1" customWidth="true"/>
    <col min="1282" max="1282" width="52.5" style="1" customWidth="true"/>
    <col min="1283" max="1285" width="18.25" style="1" customWidth="true"/>
    <col min="1286" max="1536" width="6.875" style="1"/>
    <col min="1537" max="1537" width="19.5" style="1" customWidth="true"/>
    <col min="1538" max="1538" width="52.5" style="1" customWidth="true"/>
    <col min="1539" max="1541" width="18.25" style="1" customWidth="true"/>
    <col min="1542" max="1792" width="6.875" style="1"/>
    <col min="1793" max="1793" width="19.5" style="1" customWidth="true"/>
    <col min="1794" max="1794" width="52.5" style="1" customWidth="true"/>
    <col min="1795" max="1797" width="18.25" style="1" customWidth="true"/>
    <col min="1798" max="2048" width="6.875" style="1"/>
    <col min="2049" max="2049" width="19.5" style="1" customWidth="true"/>
    <col min="2050" max="2050" width="52.5" style="1" customWidth="true"/>
    <col min="2051" max="2053" width="18.25" style="1" customWidth="true"/>
    <col min="2054" max="2304" width="6.875" style="1"/>
    <col min="2305" max="2305" width="19.5" style="1" customWidth="true"/>
    <col min="2306" max="2306" width="52.5" style="1" customWidth="true"/>
    <col min="2307" max="2309" width="18.25" style="1" customWidth="true"/>
    <col min="2310" max="2560" width="6.875" style="1"/>
    <col min="2561" max="2561" width="19.5" style="1" customWidth="true"/>
    <col min="2562" max="2562" width="52.5" style="1" customWidth="true"/>
    <col min="2563" max="2565" width="18.25" style="1" customWidth="true"/>
    <col min="2566" max="2816" width="6.875" style="1"/>
    <col min="2817" max="2817" width="19.5" style="1" customWidth="true"/>
    <col min="2818" max="2818" width="52.5" style="1" customWidth="true"/>
    <col min="2819" max="2821" width="18.25" style="1" customWidth="true"/>
    <col min="2822" max="3072" width="6.875" style="1"/>
    <col min="3073" max="3073" width="19.5" style="1" customWidth="true"/>
    <col min="3074" max="3074" width="52.5" style="1" customWidth="true"/>
    <col min="3075" max="3077" width="18.25" style="1" customWidth="true"/>
    <col min="3078" max="3328" width="6.875" style="1"/>
    <col min="3329" max="3329" width="19.5" style="1" customWidth="true"/>
    <col min="3330" max="3330" width="52.5" style="1" customWidth="true"/>
    <col min="3331" max="3333" width="18.25" style="1" customWidth="true"/>
    <col min="3334" max="3584" width="6.875" style="1"/>
    <col min="3585" max="3585" width="19.5" style="1" customWidth="true"/>
    <col min="3586" max="3586" width="52.5" style="1" customWidth="true"/>
    <col min="3587" max="3589" width="18.25" style="1" customWidth="true"/>
    <col min="3590" max="3840" width="6.875" style="1"/>
    <col min="3841" max="3841" width="19.5" style="1" customWidth="true"/>
    <col min="3842" max="3842" width="52.5" style="1" customWidth="true"/>
    <col min="3843" max="3845" width="18.25" style="1" customWidth="true"/>
    <col min="3846" max="4096" width="6.875" style="1"/>
    <col min="4097" max="4097" width="19.5" style="1" customWidth="true"/>
    <col min="4098" max="4098" width="52.5" style="1" customWidth="true"/>
    <col min="4099" max="4101" width="18.25" style="1" customWidth="true"/>
    <col min="4102" max="4352" width="6.875" style="1"/>
    <col min="4353" max="4353" width="19.5" style="1" customWidth="true"/>
    <col min="4354" max="4354" width="52.5" style="1" customWidth="true"/>
    <col min="4355" max="4357" width="18.25" style="1" customWidth="true"/>
    <col min="4358" max="4608" width="6.875" style="1"/>
    <col min="4609" max="4609" width="19.5" style="1" customWidth="true"/>
    <col min="4610" max="4610" width="52.5" style="1" customWidth="true"/>
    <col min="4611" max="4613" width="18.25" style="1" customWidth="true"/>
    <col min="4614" max="4864" width="6.875" style="1"/>
    <col min="4865" max="4865" width="19.5" style="1" customWidth="true"/>
    <col min="4866" max="4866" width="52.5" style="1" customWidth="true"/>
    <col min="4867" max="4869" width="18.25" style="1" customWidth="true"/>
    <col min="4870" max="5120" width="6.875" style="1"/>
    <col min="5121" max="5121" width="19.5" style="1" customWidth="true"/>
    <col min="5122" max="5122" width="52.5" style="1" customWidth="true"/>
    <col min="5123" max="5125" width="18.25" style="1" customWidth="true"/>
    <col min="5126" max="5376" width="6.875" style="1"/>
    <col min="5377" max="5377" width="19.5" style="1" customWidth="true"/>
    <col min="5378" max="5378" width="52.5" style="1" customWidth="true"/>
    <col min="5379" max="5381" width="18.25" style="1" customWidth="true"/>
    <col min="5382" max="5632" width="6.875" style="1"/>
    <col min="5633" max="5633" width="19.5" style="1" customWidth="true"/>
    <col min="5634" max="5634" width="52.5" style="1" customWidth="true"/>
    <col min="5635" max="5637" width="18.25" style="1" customWidth="true"/>
    <col min="5638" max="5888" width="6.875" style="1"/>
    <col min="5889" max="5889" width="19.5" style="1" customWidth="true"/>
    <col min="5890" max="5890" width="52.5" style="1" customWidth="true"/>
    <col min="5891" max="5893" width="18.25" style="1" customWidth="true"/>
    <col min="5894" max="6144" width="6.875" style="1"/>
    <col min="6145" max="6145" width="19.5" style="1" customWidth="true"/>
    <col min="6146" max="6146" width="52.5" style="1" customWidth="true"/>
    <col min="6147" max="6149" width="18.25" style="1" customWidth="true"/>
    <col min="6150" max="6400" width="6.875" style="1"/>
    <col min="6401" max="6401" width="19.5" style="1" customWidth="true"/>
    <col min="6402" max="6402" width="52.5" style="1" customWidth="true"/>
    <col min="6403" max="6405" width="18.25" style="1" customWidth="true"/>
    <col min="6406" max="6656" width="6.875" style="1"/>
    <col min="6657" max="6657" width="19.5" style="1" customWidth="true"/>
    <col min="6658" max="6658" width="52.5" style="1" customWidth="true"/>
    <col min="6659" max="6661" width="18.25" style="1" customWidth="true"/>
    <col min="6662" max="6912" width="6.875" style="1"/>
    <col min="6913" max="6913" width="19.5" style="1" customWidth="true"/>
    <col min="6914" max="6914" width="52.5" style="1" customWidth="true"/>
    <col min="6915" max="6917" width="18.25" style="1" customWidth="true"/>
    <col min="6918" max="7168" width="6.875" style="1"/>
    <col min="7169" max="7169" width="19.5" style="1" customWidth="true"/>
    <col min="7170" max="7170" width="52.5" style="1" customWidth="true"/>
    <col min="7171" max="7173" width="18.25" style="1" customWidth="true"/>
    <col min="7174" max="7424" width="6.875" style="1"/>
    <col min="7425" max="7425" width="19.5" style="1" customWidth="true"/>
    <col min="7426" max="7426" width="52.5" style="1" customWidth="true"/>
    <col min="7427" max="7429" width="18.25" style="1" customWidth="true"/>
    <col min="7430" max="7680" width="6.875" style="1"/>
    <col min="7681" max="7681" width="19.5" style="1" customWidth="true"/>
    <col min="7682" max="7682" width="52.5" style="1" customWidth="true"/>
    <col min="7683" max="7685" width="18.25" style="1" customWidth="true"/>
    <col min="7686" max="7936" width="6.875" style="1"/>
    <col min="7937" max="7937" width="19.5" style="1" customWidth="true"/>
    <col min="7938" max="7938" width="52.5" style="1" customWidth="true"/>
    <col min="7939" max="7941" width="18.25" style="1" customWidth="true"/>
    <col min="7942" max="8192" width="6.875" style="1"/>
    <col min="8193" max="8193" width="19.5" style="1" customWidth="true"/>
    <col min="8194" max="8194" width="52.5" style="1" customWidth="true"/>
    <col min="8195" max="8197" width="18.25" style="1" customWidth="true"/>
    <col min="8198" max="8448" width="6.875" style="1"/>
    <col min="8449" max="8449" width="19.5" style="1" customWidth="true"/>
    <col min="8450" max="8450" width="52.5" style="1" customWidth="true"/>
    <col min="8451" max="8453" width="18.25" style="1" customWidth="true"/>
    <col min="8454" max="8704" width="6.875" style="1"/>
    <col min="8705" max="8705" width="19.5" style="1" customWidth="true"/>
    <col min="8706" max="8706" width="52.5" style="1" customWidth="true"/>
    <col min="8707" max="8709" width="18.25" style="1" customWidth="true"/>
    <col min="8710" max="8960" width="6.875" style="1"/>
    <col min="8961" max="8961" width="19.5" style="1" customWidth="true"/>
    <col min="8962" max="8962" width="52.5" style="1" customWidth="true"/>
    <col min="8963" max="8965" width="18.25" style="1" customWidth="true"/>
    <col min="8966" max="9216" width="6.875" style="1"/>
    <col min="9217" max="9217" width="19.5" style="1" customWidth="true"/>
    <col min="9218" max="9218" width="52.5" style="1" customWidth="true"/>
    <col min="9219" max="9221" width="18.25" style="1" customWidth="true"/>
    <col min="9222" max="9472" width="6.875" style="1"/>
    <col min="9473" max="9473" width="19.5" style="1" customWidth="true"/>
    <col min="9474" max="9474" width="52.5" style="1" customWidth="true"/>
    <col min="9475" max="9477" width="18.25" style="1" customWidth="true"/>
    <col min="9478" max="9728" width="6.875" style="1"/>
    <col min="9729" max="9729" width="19.5" style="1" customWidth="true"/>
    <col min="9730" max="9730" width="52.5" style="1" customWidth="true"/>
    <col min="9731" max="9733" width="18.25" style="1" customWidth="true"/>
    <col min="9734" max="9984" width="6.875" style="1"/>
    <col min="9985" max="9985" width="19.5" style="1" customWidth="true"/>
    <col min="9986" max="9986" width="52.5" style="1" customWidth="true"/>
    <col min="9987" max="9989" width="18.25" style="1" customWidth="true"/>
    <col min="9990" max="10240" width="6.875" style="1"/>
    <col min="10241" max="10241" width="19.5" style="1" customWidth="true"/>
    <col min="10242" max="10242" width="52.5" style="1" customWidth="true"/>
    <col min="10243" max="10245" width="18.25" style="1" customWidth="true"/>
    <col min="10246" max="10496" width="6.875" style="1"/>
    <col min="10497" max="10497" width="19.5" style="1" customWidth="true"/>
    <col min="10498" max="10498" width="52.5" style="1" customWidth="true"/>
    <col min="10499" max="10501" width="18.25" style="1" customWidth="true"/>
    <col min="10502" max="10752" width="6.875" style="1"/>
    <col min="10753" max="10753" width="19.5" style="1" customWidth="true"/>
    <col min="10754" max="10754" width="52.5" style="1" customWidth="true"/>
    <col min="10755" max="10757" width="18.25" style="1" customWidth="true"/>
    <col min="10758" max="11008" width="6.875" style="1"/>
    <col min="11009" max="11009" width="19.5" style="1" customWidth="true"/>
    <col min="11010" max="11010" width="52.5" style="1" customWidth="true"/>
    <col min="11011" max="11013" width="18.25" style="1" customWidth="true"/>
    <col min="11014" max="11264" width="6.875" style="1"/>
    <col min="11265" max="11265" width="19.5" style="1" customWidth="true"/>
    <col min="11266" max="11266" width="52.5" style="1" customWidth="true"/>
    <col min="11267" max="11269" width="18.25" style="1" customWidth="true"/>
    <col min="11270" max="11520" width="6.875" style="1"/>
    <col min="11521" max="11521" width="19.5" style="1" customWidth="true"/>
    <col min="11522" max="11522" width="52.5" style="1" customWidth="true"/>
    <col min="11523" max="11525" width="18.25" style="1" customWidth="true"/>
    <col min="11526" max="11776" width="6.875" style="1"/>
    <col min="11777" max="11777" width="19.5" style="1" customWidth="true"/>
    <col min="11778" max="11778" width="52.5" style="1" customWidth="true"/>
    <col min="11779" max="11781" width="18.25" style="1" customWidth="true"/>
    <col min="11782" max="12032" width="6.875" style="1"/>
    <col min="12033" max="12033" width="19.5" style="1" customWidth="true"/>
    <col min="12034" max="12034" width="52.5" style="1" customWidth="true"/>
    <col min="12035" max="12037" width="18.25" style="1" customWidth="true"/>
    <col min="12038" max="12288" width="6.875" style="1"/>
    <col min="12289" max="12289" width="19.5" style="1" customWidth="true"/>
    <col min="12290" max="12290" width="52.5" style="1" customWidth="true"/>
    <col min="12291" max="12293" width="18.25" style="1" customWidth="true"/>
    <col min="12294" max="12544" width="6.875" style="1"/>
    <col min="12545" max="12545" width="19.5" style="1" customWidth="true"/>
    <col min="12546" max="12546" width="52.5" style="1" customWidth="true"/>
    <col min="12547" max="12549" width="18.25" style="1" customWidth="true"/>
    <col min="12550" max="12800" width="6.875" style="1"/>
    <col min="12801" max="12801" width="19.5" style="1" customWidth="true"/>
    <col min="12802" max="12802" width="52.5" style="1" customWidth="true"/>
    <col min="12803" max="12805" width="18.25" style="1" customWidth="true"/>
    <col min="12806" max="13056" width="6.875" style="1"/>
    <col min="13057" max="13057" width="19.5" style="1" customWidth="true"/>
    <col min="13058" max="13058" width="52.5" style="1" customWidth="true"/>
    <col min="13059" max="13061" width="18.25" style="1" customWidth="true"/>
    <col min="13062" max="13312" width="6.875" style="1"/>
    <col min="13313" max="13313" width="19.5" style="1" customWidth="true"/>
    <col min="13314" max="13314" width="52.5" style="1" customWidth="true"/>
    <col min="13315" max="13317" width="18.25" style="1" customWidth="true"/>
    <col min="13318" max="13568" width="6.875" style="1"/>
    <col min="13569" max="13569" width="19.5" style="1" customWidth="true"/>
    <col min="13570" max="13570" width="52.5" style="1" customWidth="true"/>
    <col min="13571" max="13573" width="18.25" style="1" customWidth="true"/>
    <col min="13574" max="13824" width="6.875" style="1"/>
    <col min="13825" max="13825" width="19.5" style="1" customWidth="true"/>
    <col min="13826" max="13826" width="52.5" style="1" customWidth="true"/>
    <col min="13827" max="13829" width="18.25" style="1" customWidth="true"/>
    <col min="13830" max="14080" width="6.875" style="1"/>
    <col min="14081" max="14081" width="19.5" style="1" customWidth="true"/>
    <col min="14082" max="14082" width="52.5" style="1" customWidth="true"/>
    <col min="14083" max="14085" width="18.25" style="1" customWidth="true"/>
    <col min="14086" max="14336" width="6.875" style="1"/>
    <col min="14337" max="14337" width="19.5" style="1" customWidth="true"/>
    <col min="14338" max="14338" width="52.5" style="1" customWidth="true"/>
    <col min="14339" max="14341" width="18.25" style="1" customWidth="true"/>
    <col min="14342" max="14592" width="6.875" style="1"/>
    <col min="14593" max="14593" width="19.5" style="1" customWidth="true"/>
    <col min="14594" max="14594" width="52.5" style="1" customWidth="true"/>
    <col min="14595" max="14597" width="18.25" style="1" customWidth="true"/>
    <col min="14598" max="14848" width="6.875" style="1"/>
    <col min="14849" max="14849" width="19.5" style="1" customWidth="true"/>
    <col min="14850" max="14850" width="52.5" style="1" customWidth="true"/>
    <col min="14851" max="14853" width="18.25" style="1" customWidth="true"/>
    <col min="14854" max="15104" width="6.875" style="1"/>
    <col min="15105" max="15105" width="19.5" style="1" customWidth="true"/>
    <col min="15106" max="15106" width="52.5" style="1" customWidth="true"/>
    <col min="15107" max="15109" width="18.25" style="1" customWidth="true"/>
    <col min="15110" max="15360" width="6.875" style="1"/>
    <col min="15361" max="15361" width="19.5" style="1" customWidth="true"/>
    <col min="15362" max="15362" width="52.5" style="1" customWidth="true"/>
    <col min="15363" max="15365" width="18.25" style="1" customWidth="true"/>
    <col min="15366" max="15616" width="6.875" style="1"/>
    <col min="15617" max="15617" width="19.5" style="1" customWidth="true"/>
    <col min="15618" max="15618" width="52.5" style="1" customWidth="true"/>
    <col min="15619" max="15621" width="18.25" style="1" customWidth="true"/>
    <col min="15622" max="15872" width="6.875" style="1"/>
    <col min="15873" max="15873" width="19.5" style="1" customWidth="true"/>
    <col min="15874" max="15874" width="52.5" style="1" customWidth="true"/>
    <col min="15875" max="15877" width="18.25" style="1" customWidth="true"/>
    <col min="15878" max="16128" width="6.875" style="1"/>
    <col min="16129" max="16129" width="19.5" style="1" customWidth="true"/>
    <col min="16130" max="16130" width="52.5" style="1" customWidth="true"/>
    <col min="16131" max="16133" width="18.25" style="1" customWidth="true"/>
    <col min="16134" max="16384" width="6.875" style="1"/>
  </cols>
  <sheetData>
    <row r="1" ht="20.1" customHeight="true" spans="1:5">
      <c r="A1" s="2" t="s">
        <v>445</v>
      </c>
      <c r="E1" s="54"/>
    </row>
    <row r="2" ht="33" spans="1:5">
      <c r="A2" s="90" t="s">
        <v>446</v>
      </c>
      <c r="B2" s="91"/>
      <c r="C2" s="91"/>
      <c r="D2" s="91"/>
      <c r="E2" s="91"/>
    </row>
    <row r="3" ht="20.1" customHeight="true" spans="1:5">
      <c r="A3" s="91"/>
      <c r="B3" s="91"/>
      <c r="C3" s="91"/>
      <c r="D3" s="91"/>
      <c r="E3" s="91"/>
    </row>
    <row r="4" ht="30.75" customHeight="true" spans="1:5">
      <c r="A4" s="92"/>
      <c r="B4" s="93"/>
      <c r="C4" s="93"/>
      <c r="D4" s="93"/>
      <c r="E4" s="103" t="s">
        <v>313</v>
      </c>
    </row>
    <row r="5" ht="20.1" customHeight="true" spans="1:5">
      <c r="A5" s="30" t="s">
        <v>343</v>
      </c>
      <c r="B5" s="94" t="s">
        <v>344</v>
      </c>
      <c r="C5" s="30" t="s">
        <v>447</v>
      </c>
      <c r="D5" s="30"/>
      <c r="E5" s="30"/>
    </row>
    <row r="6" ht="20.1" customHeight="true" spans="1:5">
      <c r="A6" s="95"/>
      <c r="B6" s="95"/>
      <c r="C6" s="96" t="s">
        <v>318</v>
      </c>
      <c r="D6" s="96" t="s">
        <v>346</v>
      </c>
      <c r="E6" s="96" t="s">
        <v>347</v>
      </c>
    </row>
    <row r="7" ht="20.1" customHeight="true" spans="1:5">
      <c r="A7" s="97"/>
      <c r="B7" s="95"/>
      <c r="C7" s="98"/>
      <c r="D7" s="99"/>
      <c r="E7" s="96"/>
    </row>
    <row r="8" ht="20.1" customHeight="true" spans="1:5">
      <c r="A8" s="100"/>
      <c r="B8" s="101"/>
      <c r="C8" s="47"/>
      <c r="D8" s="48"/>
      <c r="E8" s="21"/>
    </row>
    <row r="9" ht="20.25" customHeight="true" spans="1:5">
      <c r="A9" s="102" t="s">
        <v>448</v>
      </c>
      <c r="B9" s="3"/>
      <c r="C9" s="3"/>
      <c r="D9" s="3"/>
      <c r="E9" s="3"/>
    </row>
    <row r="10" ht="20.25" customHeight="true" spans="1:5">
      <c r="A10" s="3"/>
      <c r="B10" s="3"/>
      <c r="C10" s="3"/>
      <c r="D10" s="3"/>
      <c r="E10" s="3"/>
    </row>
    <row r="11" customHeight="true" spans="1:5">
      <c r="A11" s="3"/>
      <c r="B11" s="3"/>
      <c r="C11" s="3"/>
      <c r="E11" s="3"/>
    </row>
    <row r="12" customHeight="true" spans="1:5">
      <c r="A12" s="3"/>
      <c r="B12" s="3"/>
      <c r="C12" s="3"/>
      <c r="D12" s="3"/>
      <c r="E12" s="3"/>
    </row>
    <row r="13" customHeight="true" spans="1:5">
      <c r="A13" s="3"/>
      <c r="B13" s="3"/>
      <c r="C13" s="3"/>
      <c r="E13" s="3"/>
    </row>
    <row r="14" customHeight="true" spans="1:5">
      <c r="A14" s="3"/>
      <c r="B14" s="3"/>
      <c r="D14" s="3"/>
      <c r="E14" s="3"/>
    </row>
    <row r="15" customHeight="true" spans="1:5">
      <c r="A15" s="3"/>
      <c r="E15" s="3"/>
    </row>
  </sheetData>
  <mergeCells count="3">
    <mergeCell ref="C5:E5"/>
    <mergeCell ref="A5:A6"/>
    <mergeCell ref="B5:B6"/>
  </mergeCells>
  <printOptions horizontalCentered="true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24"/>
  <sheetViews>
    <sheetView showGridLines="0" showZeros="0" tabSelected="1" workbookViewId="0">
      <selection activeCell="A7" sqref="A7"/>
    </sheetView>
  </sheetViews>
  <sheetFormatPr defaultColWidth="6.875" defaultRowHeight="20.1" customHeight="true"/>
  <cols>
    <col min="1" max="4" width="34.5" style="1" customWidth="true"/>
    <col min="5" max="157" width="6.75" style="1" customWidth="true"/>
    <col min="158" max="254" width="6.875" style="1"/>
    <col min="255" max="258" width="34.5" style="1" customWidth="true"/>
    <col min="259" max="413" width="6.75" style="1" customWidth="true"/>
    <col min="414" max="510" width="6.875" style="1"/>
    <col min="511" max="514" width="34.5" style="1" customWidth="true"/>
    <col min="515" max="669" width="6.75" style="1" customWidth="true"/>
    <col min="670" max="766" width="6.875" style="1"/>
    <col min="767" max="770" width="34.5" style="1" customWidth="true"/>
    <col min="771" max="925" width="6.75" style="1" customWidth="true"/>
    <col min="926" max="1022" width="6.875" style="1"/>
    <col min="1023" max="1026" width="34.5" style="1" customWidth="true"/>
    <col min="1027" max="1181" width="6.75" style="1" customWidth="true"/>
    <col min="1182" max="1278" width="6.875" style="1"/>
    <col min="1279" max="1282" width="34.5" style="1" customWidth="true"/>
    <col min="1283" max="1437" width="6.75" style="1" customWidth="true"/>
    <col min="1438" max="1534" width="6.875" style="1"/>
    <col min="1535" max="1538" width="34.5" style="1" customWidth="true"/>
    <col min="1539" max="1693" width="6.75" style="1" customWidth="true"/>
    <col min="1694" max="1790" width="6.875" style="1"/>
    <col min="1791" max="1794" width="34.5" style="1" customWidth="true"/>
    <col min="1795" max="1949" width="6.75" style="1" customWidth="true"/>
    <col min="1950" max="2046" width="6.875" style="1"/>
    <col min="2047" max="2050" width="34.5" style="1" customWidth="true"/>
    <col min="2051" max="2205" width="6.75" style="1" customWidth="true"/>
    <col min="2206" max="2302" width="6.875" style="1"/>
    <col min="2303" max="2306" width="34.5" style="1" customWidth="true"/>
    <col min="2307" max="2461" width="6.75" style="1" customWidth="true"/>
    <col min="2462" max="2558" width="6.875" style="1"/>
    <col min="2559" max="2562" width="34.5" style="1" customWidth="true"/>
    <col min="2563" max="2717" width="6.75" style="1" customWidth="true"/>
    <col min="2718" max="2814" width="6.875" style="1"/>
    <col min="2815" max="2818" width="34.5" style="1" customWidth="true"/>
    <col min="2819" max="2973" width="6.75" style="1" customWidth="true"/>
    <col min="2974" max="3070" width="6.875" style="1"/>
    <col min="3071" max="3074" width="34.5" style="1" customWidth="true"/>
    <col min="3075" max="3229" width="6.75" style="1" customWidth="true"/>
    <col min="3230" max="3326" width="6.875" style="1"/>
    <col min="3327" max="3330" width="34.5" style="1" customWidth="true"/>
    <col min="3331" max="3485" width="6.75" style="1" customWidth="true"/>
    <col min="3486" max="3582" width="6.875" style="1"/>
    <col min="3583" max="3586" width="34.5" style="1" customWidth="true"/>
    <col min="3587" max="3741" width="6.75" style="1" customWidth="true"/>
    <col min="3742" max="3838" width="6.875" style="1"/>
    <col min="3839" max="3842" width="34.5" style="1" customWidth="true"/>
    <col min="3843" max="3997" width="6.75" style="1" customWidth="true"/>
    <col min="3998" max="4094" width="6.875" style="1"/>
    <col min="4095" max="4098" width="34.5" style="1" customWidth="true"/>
    <col min="4099" max="4253" width="6.75" style="1" customWidth="true"/>
    <col min="4254" max="4350" width="6.875" style="1"/>
    <col min="4351" max="4354" width="34.5" style="1" customWidth="true"/>
    <col min="4355" max="4509" width="6.75" style="1" customWidth="true"/>
    <col min="4510" max="4606" width="6.875" style="1"/>
    <col min="4607" max="4610" width="34.5" style="1" customWidth="true"/>
    <col min="4611" max="4765" width="6.75" style="1" customWidth="true"/>
    <col min="4766" max="4862" width="6.875" style="1"/>
    <col min="4863" max="4866" width="34.5" style="1" customWidth="true"/>
    <col min="4867" max="5021" width="6.75" style="1" customWidth="true"/>
    <col min="5022" max="5118" width="6.875" style="1"/>
    <col min="5119" max="5122" width="34.5" style="1" customWidth="true"/>
    <col min="5123" max="5277" width="6.75" style="1" customWidth="true"/>
    <col min="5278" max="5374" width="6.875" style="1"/>
    <col min="5375" max="5378" width="34.5" style="1" customWidth="true"/>
    <col min="5379" max="5533" width="6.75" style="1" customWidth="true"/>
    <col min="5534" max="5630" width="6.875" style="1"/>
    <col min="5631" max="5634" width="34.5" style="1" customWidth="true"/>
    <col min="5635" max="5789" width="6.75" style="1" customWidth="true"/>
    <col min="5790" max="5886" width="6.875" style="1"/>
    <col min="5887" max="5890" width="34.5" style="1" customWidth="true"/>
    <col min="5891" max="6045" width="6.75" style="1" customWidth="true"/>
    <col min="6046" max="6142" width="6.875" style="1"/>
    <col min="6143" max="6146" width="34.5" style="1" customWidth="true"/>
    <col min="6147" max="6301" width="6.75" style="1" customWidth="true"/>
    <col min="6302" max="6398" width="6.875" style="1"/>
    <col min="6399" max="6402" width="34.5" style="1" customWidth="true"/>
    <col min="6403" max="6557" width="6.75" style="1" customWidth="true"/>
    <col min="6558" max="6654" width="6.875" style="1"/>
    <col min="6655" max="6658" width="34.5" style="1" customWidth="true"/>
    <col min="6659" max="6813" width="6.75" style="1" customWidth="true"/>
    <col min="6814" max="6910" width="6.875" style="1"/>
    <col min="6911" max="6914" width="34.5" style="1" customWidth="true"/>
    <col min="6915" max="7069" width="6.75" style="1" customWidth="true"/>
    <col min="7070" max="7166" width="6.875" style="1"/>
    <col min="7167" max="7170" width="34.5" style="1" customWidth="true"/>
    <col min="7171" max="7325" width="6.75" style="1" customWidth="true"/>
    <col min="7326" max="7422" width="6.875" style="1"/>
    <col min="7423" max="7426" width="34.5" style="1" customWidth="true"/>
    <col min="7427" max="7581" width="6.75" style="1" customWidth="true"/>
    <col min="7582" max="7678" width="6.875" style="1"/>
    <col min="7679" max="7682" width="34.5" style="1" customWidth="true"/>
    <col min="7683" max="7837" width="6.75" style="1" customWidth="true"/>
    <col min="7838" max="7934" width="6.875" style="1"/>
    <col min="7935" max="7938" width="34.5" style="1" customWidth="true"/>
    <col min="7939" max="8093" width="6.75" style="1" customWidth="true"/>
    <col min="8094" max="8190" width="6.875" style="1"/>
    <col min="8191" max="8194" width="34.5" style="1" customWidth="true"/>
    <col min="8195" max="8349" width="6.75" style="1" customWidth="true"/>
    <col min="8350" max="8446" width="6.875" style="1"/>
    <col min="8447" max="8450" width="34.5" style="1" customWidth="true"/>
    <col min="8451" max="8605" width="6.75" style="1" customWidth="true"/>
    <col min="8606" max="8702" width="6.875" style="1"/>
    <col min="8703" max="8706" width="34.5" style="1" customWidth="true"/>
    <col min="8707" max="8861" width="6.75" style="1" customWidth="true"/>
    <col min="8862" max="8958" width="6.875" style="1"/>
    <col min="8959" max="8962" width="34.5" style="1" customWidth="true"/>
    <col min="8963" max="9117" width="6.75" style="1" customWidth="true"/>
    <col min="9118" max="9214" width="6.875" style="1"/>
    <col min="9215" max="9218" width="34.5" style="1" customWidth="true"/>
    <col min="9219" max="9373" width="6.75" style="1" customWidth="true"/>
    <col min="9374" max="9470" width="6.875" style="1"/>
    <col min="9471" max="9474" width="34.5" style="1" customWidth="true"/>
    <col min="9475" max="9629" width="6.75" style="1" customWidth="true"/>
    <col min="9630" max="9726" width="6.875" style="1"/>
    <col min="9727" max="9730" width="34.5" style="1" customWidth="true"/>
    <col min="9731" max="9885" width="6.75" style="1" customWidth="true"/>
    <col min="9886" max="9982" width="6.875" style="1"/>
    <col min="9983" max="9986" width="34.5" style="1" customWidth="true"/>
    <col min="9987" max="10141" width="6.75" style="1" customWidth="true"/>
    <col min="10142" max="10238" width="6.875" style="1"/>
    <col min="10239" max="10242" width="34.5" style="1" customWidth="true"/>
    <col min="10243" max="10397" width="6.75" style="1" customWidth="true"/>
    <col min="10398" max="10494" width="6.875" style="1"/>
    <col min="10495" max="10498" width="34.5" style="1" customWidth="true"/>
    <col min="10499" max="10653" width="6.75" style="1" customWidth="true"/>
    <col min="10654" max="10750" width="6.875" style="1"/>
    <col min="10751" max="10754" width="34.5" style="1" customWidth="true"/>
    <col min="10755" max="10909" width="6.75" style="1" customWidth="true"/>
    <col min="10910" max="11006" width="6.875" style="1"/>
    <col min="11007" max="11010" width="34.5" style="1" customWidth="true"/>
    <col min="11011" max="11165" width="6.75" style="1" customWidth="true"/>
    <col min="11166" max="11262" width="6.875" style="1"/>
    <col min="11263" max="11266" width="34.5" style="1" customWidth="true"/>
    <col min="11267" max="11421" width="6.75" style="1" customWidth="true"/>
    <col min="11422" max="11518" width="6.875" style="1"/>
    <col min="11519" max="11522" width="34.5" style="1" customWidth="true"/>
    <col min="11523" max="11677" width="6.75" style="1" customWidth="true"/>
    <col min="11678" max="11774" width="6.875" style="1"/>
    <col min="11775" max="11778" width="34.5" style="1" customWidth="true"/>
    <col min="11779" max="11933" width="6.75" style="1" customWidth="true"/>
    <col min="11934" max="12030" width="6.875" style="1"/>
    <col min="12031" max="12034" width="34.5" style="1" customWidth="true"/>
    <col min="12035" max="12189" width="6.75" style="1" customWidth="true"/>
    <col min="12190" max="12286" width="6.875" style="1"/>
    <col min="12287" max="12290" width="34.5" style="1" customWidth="true"/>
    <col min="12291" max="12445" width="6.75" style="1" customWidth="true"/>
    <col min="12446" max="12542" width="6.875" style="1"/>
    <col min="12543" max="12546" width="34.5" style="1" customWidth="true"/>
    <col min="12547" max="12701" width="6.75" style="1" customWidth="true"/>
    <col min="12702" max="12798" width="6.875" style="1"/>
    <col min="12799" max="12802" width="34.5" style="1" customWidth="true"/>
    <col min="12803" max="12957" width="6.75" style="1" customWidth="true"/>
    <col min="12958" max="13054" width="6.875" style="1"/>
    <col min="13055" max="13058" width="34.5" style="1" customWidth="true"/>
    <col min="13059" max="13213" width="6.75" style="1" customWidth="true"/>
    <col min="13214" max="13310" width="6.875" style="1"/>
    <col min="13311" max="13314" width="34.5" style="1" customWidth="true"/>
    <col min="13315" max="13469" width="6.75" style="1" customWidth="true"/>
    <col min="13470" max="13566" width="6.875" style="1"/>
    <col min="13567" max="13570" width="34.5" style="1" customWidth="true"/>
    <col min="13571" max="13725" width="6.75" style="1" customWidth="true"/>
    <col min="13726" max="13822" width="6.875" style="1"/>
    <col min="13823" max="13826" width="34.5" style="1" customWidth="true"/>
    <col min="13827" max="13981" width="6.75" style="1" customWidth="true"/>
    <col min="13982" max="14078" width="6.875" style="1"/>
    <col min="14079" max="14082" width="34.5" style="1" customWidth="true"/>
    <col min="14083" max="14237" width="6.75" style="1" customWidth="true"/>
    <col min="14238" max="14334" width="6.875" style="1"/>
    <col min="14335" max="14338" width="34.5" style="1" customWidth="true"/>
    <col min="14339" max="14493" width="6.75" style="1" customWidth="true"/>
    <col min="14494" max="14590" width="6.875" style="1"/>
    <col min="14591" max="14594" width="34.5" style="1" customWidth="true"/>
    <col min="14595" max="14749" width="6.75" style="1" customWidth="true"/>
    <col min="14750" max="14846" width="6.875" style="1"/>
    <col min="14847" max="14850" width="34.5" style="1" customWidth="true"/>
    <col min="14851" max="15005" width="6.75" style="1" customWidth="true"/>
    <col min="15006" max="15102" width="6.875" style="1"/>
    <col min="15103" max="15106" width="34.5" style="1" customWidth="true"/>
    <col min="15107" max="15261" width="6.75" style="1" customWidth="true"/>
    <col min="15262" max="15358" width="6.875" style="1"/>
    <col min="15359" max="15362" width="34.5" style="1" customWidth="true"/>
    <col min="15363" max="15517" width="6.75" style="1" customWidth="true"/>
    <col min="15518" max="15614" width="6.875" style="1"/>
    <col min="15615" max="15618" width="34.5" style="1" customWidth="true"/>
    <col min="15619" max="15773" width="6.75" style="1" customWidth="true"/>
    <col min="15774" max="15870" width="6.875" style="1"/>
    <col min="15871" max="15874" width="34.5" style="1" customWidth="true"/>
    <col min="15875" max="16029" width="6.75" style="1" customWidth="true"/>
    <col min="16030" max="16126" width="6.875" style="1"/>
    <col min="16127" max="16130" width="34.5" style="1" customWidth="true"/>
    <col min="16131" max="16285" width="6.75" style="1" customWidth="true"/>
    <col min="16286" max="16384" width="6.875" style="1"/>
  </cols>
  <sheetData>
    <row r="1" customHeight="true" spans="1:249">
      <c r="A1" s="2" t="s">
        <v>449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</row>
    <row r="2" ht="33.75" customHeight="true" spans="1:249">
      <c r="A2" s="55" t="s">
        <v>450</v>
      </c>
      <c r="B2" s="56"/>
      <c r="C2" s="57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</row>
    <row r="3" customHeight="true" spans="1:249">
      <c r="A3" s="56"/>
      <c r="B3" s="56"/>
      <c r="C3" s="57"/>
      <c r="D3" s="5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</row>
    <row r="4" ht="30.75" customHeight="true" spans="1:249">
      <c r="A4" s="9"/>
      <c r="B4" s="58"/>
      <c r="C4" s="59"/>
      <c r="D4" s="24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</row>
    <row r="5" ht="23.25" customHeight="true" spans="1:249">
      <c r="A5" s="30" t="s">
        <v>314</v>
      </c>
      <c r="B5" s="30"/>
      <c r="C5" s="30" t="s">
        <v>315</v>
      </c>
      <c r="D5" s="30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</row>
    <row r="6" ht="24" customHeight="true" spans="1:249">
      <c r="A6" s="60" t="s">
        <v>316</v>
      </c>
      <c r="B6" s="61" t="s">
        <v>317</v>
      </c>
      <c r="C6" s="60" t="s">
        <v>316</v>
      </c>
      <c r="D6" s="60" t="s">
        <v>317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</row>
    <row r="7" customHeight="true" spans="1:249">
      <c r="A7" s="62" t="s">
        <v>451</v>
      </c>
      <c r="B7" s="63">
        <v>825.16</v>
      </c>
      <c r="C7" s="64" t="s">
        <v>323</v>
      </c>
      <c r="D7" s="65">
        <v>857.61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</row>
    <row r="8" customHeight="true" spans="1:249">
      <c r="A8" s="66" t="s">
        <v>452</v>
      </c>
      <c r="B8" s="21"/>
      <c r="C8" s="67" t="s">
        <v>325</v>
      </c>
      <c r="D8" s="68">
        <v>113.03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</row>
    <row r="9" customHeight="true" spans="1:249">
      <c r="A9" s="69" t="s">
        <v>453</v>
      </c>
      <c r="B9" s="63"/>
      <c r="C9" s="67" t="s">
        <v>327</v>
      </c>
      <c r="D9" s="68">
        <v>40.14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</row>
    <row r="10" customHeight="true" spans="1:249">
      <c r="A10" s="70" t="s">
        <v>454</v>
      </c>
      <c r="B10" s="71"/>
      <c r="C10" s="72" t="s">
        <v>329</v>
      </c>
      <c r="D10" s="68">
        <v>671.45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</row>
    <row r="11" customHeight="true" spans="1:249">
      <c r="A11" s="70" t="s">
        <v>455</v>
      </c>
      <c r="B11" s="71"/>
      <c r="C11" s="73" t="s">
        <v>331</v>
      </c>
      <c r="D11" s="68">
        <v>32.99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</row>
    <row r="12" customHeight="true" spans="1:249">
      <c r="A12" s="70" t="s">
        <v>456</v>
      </c>
      <c r="B12" s="21"/>
      <c r="C12" s="74"/>
      <c r="D12" s="7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</row>
    <row r="13" customHeight="true" spans="1:249">
      <c r="A13" s="76"/>
      <c r="B13" s="77"/>
      <c r="C13" s="78"/>
      <c r="D13" s="7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</row>
    <row r="14" customHeight="true" spans="1:249">
      <c r="A14" s="80" t="s">
        <v>457</v>
      </c>
      <c r="B14" s="81">
        <f>SUM(B7:B12)</f>
        <v>825.16</v>
      </c>
      <c r="C14" s="82" t="s">
        <v>458</v>
      </c>
      <c r="D14" s="79">
        <f>SUM(D8:D13)</f>
        <v>857.61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</row>
    <row r="15" customHeight="true" spans="1:249">
      <c r="A15" s="70" t="s">
        <v>459</v>
      </c>
      <c r="B15" s="81"/>
      <c r="C15" s="83" t="s">
        <v>460</v>
      </c>
      <c r="D15" s="7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</row>
    <row r="16" customHeight="true" spans="1:249">
      <c r="A16" s="84" t="s">
        <v>461</v>
      </c>
      <c r="B16" s="21">
        <v>32.45</v>
      </c>
      <c r="C16" s="78"/>
      <c r="D16" s="79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</row>
    <row r="17" customHeight="true" spans="1:5">
      <c r="A17" s="85" t="s">
        <v>462</v>
      </c>
      <c r="B17" s="77">
        <f>B14+B15+B16</f>
        <v>857.61</v>
      </c>
      <c r="C17" s="78" t="s">
        <v>463</v>
      </c>
      <c r="D17" s="79">
        <f>D14+D15</f>
        <v>857.61</v>
      </c>
      <c r="E17" s="87"/>
    </row>
    <row r="18" s="27" customFormat="true" customHeight="true" spans="1:5">
      <c r="A18" s="86" t="s">
        <v>464</v>
      </c>
      <c r="B18" s="86"/>
      <c r="C18" s="86"/>
      <c r="D18" s="86"/>
      <c r="E18" s="88"/>
    </row>
    <row r="19" s="27" customFormat="true" customHeight="true" spans="1:5">
      <c r="A19" s="86" t="s">
        <v>465</v>
      </c>
      <c r="B19" s="86"/>
      <c r="C19" s="86"/>
      <c r="D19" s="86"/>
      <c r="E19" s="49"/>
    </row>
    <row r="20" s="27" customFormat="true" customHeight="true" spans="1:5">
      <c r="A20" s="86" t="s">
        <v>466</v>
      </c>
      <c r="B20" s="86"/>
      <c r="C20" s="86"/>
      <c r="D20" s="86"/>
      <c r="E20" s="49"/>
    </row>
    <row r="21" customHeight="true" spans="1:4">
      <c r="A21" s="86" t="s">
        <v>467</v>
      </c>
      <c r="B21" s="86"/>
      <c r="C21" s="86"/>
      <c r="D21" s="86"/>
    </row>
    <row r="24" customHeight="true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true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showGridLines="0" showZeros="0" workbookViewId="0">
      <selection activeCell="B2" sqref="B2"/>
    </sheetView>
  </sheetViews>
  <sheetFormatPr defaultColWidth="6.875" defaultRowHeight="12.75" customHeight="true"/>
  <cols>
    <col min="1" max="1" width="11" style="1" customWidth="true"/>
    <col min="2" max="2" width="31.25" style="1" customWidth="true"/>
    <col min="3" max="12" width="12.625" style="1" customWidth="true"/>
    <col min="13" max="256" width="6.875" style="1"/>
    <col min="257" max="257" width="9.25" style="1" customWidth="true"/>
    <col min="258" max="258" width="44.625" style="1" customWidth="true"/>
    <col min="259" max="268" width="12.625" style="1" customWidth="true"/>
    <col min="269" max="512" width="6.875" style="1"/>
    <col min="513" max="513" width="9.25" style="1" customWidth="true"/>
    <col min="514" max="514" width="44.625" style="1" customWidth="true"/>
    <col min="515" max="524" width="12.625" style="1" customWidth="true"/>
    <col min="525" max="768" width="6.875" style="1"/>
    <col min="769" max="769" width="9.25" style="1" customWidth="true"/>
    <col min="770" max="770" width="44.625" style="1" customWidth="true"/>
    <col min="771" max="780" width="12.625" style="1" customWidth="true"/>
    <col min="781" max="1024" width="6.875" style="1"/>
    <col min="1025" max="1025" width="9.25" style="1" customWidth="true"/>
    <col min="1026" max="1026" width="44.625" style="1" customWidth="true"/>
    <col min="1027" max="1036" width="12.625" style="1" customWidth="true"/>
    <col min="1037" max="1280" width="6.875" style="1"/>
    <col min="1281" max="1281" width="9.25" style="1" customWidth="true"/>
    <col min="1282" max="1282" width="44.625" style="1" customWidth="true"/>
    <col min="1283" max="1292" width="12.625" style="1" customWidth="true"/>
    <col min="1293" max="1536" width="6.875" style="1"/>
    <col min="1537" max="1537" width="9.25" style="1" customWidth="true"/>
    <col min="1538" max="1538" width="44.625" style="1" customWidth="true"/>
    <col min="1539" max="1548" width="12.625" style="1" customWidth="true"/>
    <col min="1549" max="1792" width="6.875" style="1"/>
    <col min="1793" max="1793" width="9.25" style="1" customWidth="true"/>
    <col min="1794" max="1794" width="44.625" style="1" customWidth="true"/>
    <col min="1795" max="1804" width="12.625" style="1" customWidth="true"/>
    <col min="1805" max="2048" width="6.875" style="1"/>
    <col min="2049" max="2049" width="9.25" style="1" customWidth="true"/>
    <col min="2050" max="2050" width="44.625" style="1" customWidth="true"/>
    <col min="2051" max="2060" width="12.625" style="1" customWidth="true"/>
    <col min="2061" max="2304" width="6.875" style="1"/>
    <col min="2305" max="2305" width="9.25" style="1" customWidth="true"/>
    <col min="2306" max="2306" width="44.625" style="1" customWidth="true"/>
    <col min="2307" max="2316" width="12.625" style="1" customWidth="true"/>
    <col min="2317" max="2560" width="6.875" style="1"/>
    <col min="2561" max="2561" width="9.25" style="1" customWidth="true"/>
    <col min="2562" max="2562" width="44.625" style="1" customWidth="true"/>
    <col min="2563" max="2572" width="12.625" style="1" customWidth="true"/>
    <col min="2573" max="2816" width="6.875" style="1"/>
    <col min="2817" max="2817" width="9.25" style="1" customWidth="true"/>
    <col min="2818" max="2818" width="44.625" style="1" customWidth="true"/>
    <col min="2819" max="2828" width="12.625" style="1" customWidth="true"/>
    <col min="2829" max="3072" width="6.875" style="1"/>
    <col min="3073" max="3073" width="9.25" style="1" customWidth="true"/>
    <col min="3074" max="3074" width="44.625" style="1" customWidth="true"/>
    <col min="3075" max="3084" width="12.625" style="1" customWidth="true"/>
    <col min="3085" max="3328" width="6.875" style="1"/>
    <col min="3329" max="3329" width="9.25" style="1" customWidth="true"/>
    <col min="3330" max="3330" width="44.625" style="1" customWidth="true"/>
    <col min="3331" max="3340" width="12.625" style="1" customWidth="true"/>
    <col min="3341" max="3584" width="6.875" style="1"/>
    <col min="3585" max="3585" width="9.25" style="1" customWidth="true"/>
    <col min="3586" max="3586" width="44.625" style="1" customWidth="true"/>
    <col min="3587" max="3596" width="12.625" style="1" customWidth="true"/>
    <col min="3597" max="3840" width="6.875" style="1"/>
    <col min="3841" max="3841" width="9.25" style="1" customWidth="true"/>
    <col min="3842" max="3842" width="44.625" style="1" customWidth="true"/>
    <col min="3843" max="3852" width="12.625" style="1" customWidth="true"/>
    <col min="3853" max="4096" width="6.875" style="1"/>
    <col min="4097" max="4097" width="9.25" style="1" customWidth="true"/>
    <col min="4098" max="4098" width="44.625" style="1" customWidth="true"/>
    <col min="4099" max="4108" width="12.625" style="1" customWidth="true"/>
    <col min="4109" max="4352" width="6.875" style="1"/>
    <col min="4353" max="4353" width="9.25" style="1" customWidth="true"/>
    <col min="4354" max="4354" width="44.625" style="1" customWidth="true"/>
    <col min="4355" max="4364" width="12.625" style="1" customWidth="true"/>
    <col min="4365" max="4608" width="6.875" style="1"/>
    <col min="4609" max="4609" width="9.25" style="1" customWidth="true"/>
    <col min="4610" max="4610" width="44.625" style="1" customWidth="true"/>
    <col min="4611" max="4620" width="12.625" style="1" customWidth="true"/>
    <col min="4621" max="4864" width="6.875" style="1"/>
    <col min="4865" max="4865" width="9.25" style="1" customWidth="true"/>
    <col min="4866" max="4866" width="44.625" style="1" customWidth="true"/>
    <col min="4867" max="4876" width="12.625" style="1" customWidth="true"/>
    <col min="4877" max="5120" width="6.875" style="1"/>
    <col min="5121" max="5121" width="9.25" style="1" customWidth="true"/>
    <col min="5122" max="5122" width="44.625" style="1" customWidth="true"/>
    <col min="5123" max="5132" width="12.625" style="1" customWidth="true"/>
    <col min="5133" max="5376" width="6.875" style="1"/>
    <col min="5377" max="5377" width="9.25" style="1" customWidth="true"/>
    <col min="5378" max="5378" width="44.625" style="1" customWidth="true"/>
    <col min="5379" max="5388" width="12.625" style="1" customWidth="true"/>
    <col min="5389" max="5632" width="6.875" style="1"/>
    <col min="5633" max="5633" width="9.25" style="1" customWidth="true"/>
    <col min="5634" max="5634" width="44.625" style="1" customWidth="true"/>
    <col min="5635" max="5644" width="12.625" style="1" customWidth="true"/>
    <col min="5645" max="5888" width="6.875" style="1"/>
    <col min="5889" max="5889" width="9.25" style="1" customWidth="true"/>
    <col min="5890" max="5890" width="44.625" style="1" customWidth="true"/>
    <col min="5891" max="5900" width="12.625" style="1" customWidth="true"/>
    <col min="5901" max="6144" width="6.875" style="1"/>
    <col min="6145" max="6145" width="9.25" style="1" customWidth="true"/>
    <col min="6146" max="6146" width="44.625" style="1" customWidth="true"/>
    <col min="6147" max="6156" width="12.625" style="1" customWidth="true"/>
    <col min="6157" max="6400" width="6.875" style="1"/>
    <col min="6401" max="6401" width="9.25" style="1" customWidth="true"/>
    <col min="6402" max="6402" width="44.625" style="1" customWidth="true"/>
    <col min="6403" max="6412" width="12.625" style="1" customWidth="true"/>
    <col min="6413" max="6656" width="6.875" style="1"/>
    <col min="6657" max="6657" width="9.25" style="1" customWidth="true"/>
    <col min="6658" max="6658" width="44.625" style="1" customWidth="true"/>
    <col min="6659" max="6668" width="12.625" style="1" customWidth="true"/>
    <col min="6669" max="6912" width="6.875" style="1"/>
    <col min="6913" max="6913" width="9.25" style="1" customWidth="true"/>
    <col min="6914" max="6914" width="44.625" style="1" customWidth="true"/>
    <col min="6915" max="6924" width="12.625" style="1" customWidth="true"/>
    <col min="6925" max="7168" width="6.875" style="1"/>
    <col min="7169" max="7169" width="9.25" style="1" customWidth="true"/>
    <col min="7170" max="7170" width="44.625" style="1" customWidth="true"/>
    <col min="7171" max="7180" width="12.625" style="1" customWidth="true"/>
    <col min="7181" max="7424" width="6.875" style="1"/>
    <col min="7425" max="7425" width="9.25" style="1" customWidth="true"/>
    <col min="7426" max="7426" width="44.625" style="1" customWidth="true"/>
    <col min="7427" max="7436" width="12.625" style="1" customWidth="true"/>
    <col min="7437" max="7680" width="6.875" style="1"/>
    <col min="7681" max="7681" width="9.25" style="1" customWidth="true"/>
    <col min="7682" max="7682" width="44.625" style="1" customWidth="true"/>
    <col min="7683" max="7692" width="12.625" style="1" customWidth="true"/>
    <col min="7693" max="7936" width="6.875" style="1"/>
    <col min="7937" max="7937" width="9.25" style="1" customWidth="true"/>
    <col min="7938" max="7938" width="44.625" style="1" customWidth="true"/>
    <col min="7939" max="7948" width="12.625" style="1" customWidth="true"/>
    <col min="7949" max="8192" width="6.875" style="1"/>
    <col min="8193" max="8193" width="9.25" style="1" customWidth="true"/>
    <col min="8194" max="8194" width="44.625" style="1" customWidth="true"/>
    <col min="8195" max="8204" width="12.625" style="1" customWidth="true"/>
    <col min="8205" max="8448" width="6.875" style="1"/>
    <col min="8449" max="8449" width="9.25" style="1" customWidth="true"/>
    <col min="8450" max="8450" width="44.625" style="1" customWidth="true"/>
    <col min="8451" max="8460" width="12.625" style="1" customWidth="true"/>
    <col min="8461" max="8704" width="6.875" style="1"/>
    <col min="8705" max="8705" width="9.25" style="1" customWidth="true"/>
    <col min="8706" max="8706" width="44.625" style="1" customWidth="true"/>
    <col min="8707" max="8716" width="12.625" style="1" customWidth="true"/>
    <col min="8717" max="8960" width="6.875" style="1"/>
    <col min="8961" max="8961" width="9.25" style="1" customWidth="true"/>
    <col min="8962" max="8962" width="44.625" style="1" customWidth="true"/>
    <col min="8963" max="8972" width="12.625" style="1" customWidth="true"/>
    <col min="8973" max="9216" width="6.875" style="1"/>
    <col min="9217" max="9217" width="9.25" style="1" customWidth="true"/>
    <col min="9218" max="9218" width="44.625" style="1" customWidth="true"/>
    <col min="9219" max="9228" width="12.625" style="1" customWidth="true"/>
    <col min="9229" max="9472" width="6.875" style="1"/>
    <col min="9473" max="9473" width="9.25" style="1" customWidth="true"/>
    <col min="9474" max="9474" width="44.625" style="1" customWidth="true"/>
    <col min="9475" max="9484" width="12.625" style="1" customWidth="true"/>
    <col min="9485" max="9728" width="6.875" style="1"/>
    <col min="9729" max="9729" width="9.25" style="1" customWidth="true"/>
    <col min="9730" max="9730" width="44.625" style="1" customWidth="true"/>
    <col min="9731" max="9740" width="12.625" style="1" customWidth="true"/>
    <col min="9741" max="9984" width="6.875" style="1"/>
    <col min="9985" max="9985" width="9.25" style="1" customWidth="true"/>
    <col min="9986" max="9986" width="44.625" style="1" customWidth="true"/>
    <col min="9987" max="9996" width="12.625" style="1" customWidth="true"/>
    <col min="9997" max="10240" width="6.875" style="1"/>
    <col min="10241" max="10241" width="9.25" style="1" customWidth="true"/>
    <col min="10242" max="10242" width="44.625" style="1" customWidth="true"/>
    <col min="10243" max="10252" width="12.625" style="1" customWidth="true"/>
    <col min="10253" max="10496" width="6.875" style="1"/>
    <col min="10497" max="10497" width="9.25" style="1" customWidth="true"/>
    <col min="10498" max="10498" width="44.625" style="1" customWidth="true"/>
    <col min="10499" max="10508" width="12.625" style="1" customWidth="true"/>
    <col min="10509" max="10752" width="6.875" style="1"/>
    <col min="10753" max="10753" width="9.25" style="1" customWidth="true"/>
    <col min="10754" max="10754" width="44.625" style="1" customWidth="true"/>
    <col min="10755" max="10764" width="12.625" style="1" customWidth="true"/>
    <col min="10765" max="11008" width="6.875" style="1"/>
    <col min="11009" max="11009" width="9.25" style="1" customWidth="true"/>
    <col min="11010" max="11010" width="44.625" style="1" customWidth="true"/>
    <col min="11011" max="11020" width="12.625" style="1" customWidth="true"/>
    <col min="11021" max="11264" width="6.875" style="1"/>
    <col min="11265" max="11265" width="9.25" style="1" customWidth="true"/>
    <col min="11266" max="11266" width="44.625" style="1" customWidth="true"/>
    <col min="11267" max="11276" width="12.625" style="1" customWidth="true"/>
    <col min="11277" max="11520" width="6.875" style="1"/>
    <col min="11521" max="11521" width="9.25" style="1" customWidth="true"/>
    <col min="11522" max="11522" width="44.625" style="1" customWidth="true"/>
    <col min="11523" max="11532" width="12.625" style="1" customWidth="true"/>
    <col min="11533" max="11776" width="6.875" style="1"/>
    <col min="11777" max="11777" width="9.25" style="1" customWidth="true"/>
    <col min="11778" max="11778" width="44.625" style="1" customWidth="true"/>
    <col min="11779" max="11788" width="12.625" style="1" customWidth="true"/>
    <col min="11789" max="12032" width="6.875" style="1"/>
    <col min="12033" max="12033" width="9.25" style="1" customWidth="true"/>
    <col min="12034" max="12034" width="44.625" style="1" customWidth="true"/>
    <col min="12035" max="12044" width="12.625" style="1" customWidth="true"/>
    <col min="12045" max="12288" width="6.875" style="1"/>
    <col min="12289" max="12289" width="9.25" style="1" customWidth="true"/>
    <col min="12290" max="12290" width="44.625" style="1" customWidth="true"/>
    <col min="12291" max="12300" width="12.625" style="1" customWidth="true"/>
    <col min="12301" max="12544" width="6.875" style="1"/>
    <col min="12545" max="12545" width="9.25" style="1" customWidth="true"/>
    <col min="12546" max="12546" width="44.625" style="1" customWidth="true"/>
    <col min="12547" max="12556" width="12.625" style="1" customWidth="true"/>
    <col min="12557" max="12800" width="6.875" style="1"/>
    <col min="12801" max="12801" width="9.25" style="1" customWidth="true"/>
    <col min="12802" max="12802" width="44.625" style="1" customWidth="true"/>
    <col min="12803" max="12812" width="12.625" style="1" customWidth="true"/>
    <col min="12813" max="13056" width="6.875" style="1"/>
    <col min="13057" max="13057" width="9.25" style="1" customWidth="true"/>
    <col min="13058" max="13058" width="44.625" style="1" customWidth="true"/>
    <col min="13059" max="13068" width="12.625" style="1" customWidth="true"/>
    <col min="13069" max="13312" width="6.875" style="1"/>
    <col min="13313" max="13313" width="9.25" style="1" customWidth="true"/>
    <col min="13314" max="13314" width="44.625" style="1" customWidth="true"/>
    <col min="13315" max="13324" width="12.625" style="1" customWidth="true"/>
    <col min="13325" max="13568" width="6.875" style="1"/>
    <col min="13569" max="13569" width="9.25" style="1" customWidth="true"/>
    <col min="13570" max="13570" width="44.625" style="1" customWidth="true"/>
    <col min="13571" max="13580" width="12.625" style="1" customWidth="true"/>
    <col min="13581" max="13824" width="6.875" style="1"/>
    <col min="13825" max="13825" width="9.25" style="1" customWidth="true"/>
    <col min="13826" max="13826" width="44.625" style="1" customWidth="true"/>
    <col min="13827" max="13836" width="12.625" style="1" customWidth="true"/>
    <col min="13837" max="14080" width="6.875" style="1"/>
    <col min="14081" max="14081" width="9.25" style="1" customWidth="true"/>
    <col min="14082" max="14082" width="44.625" style="1" customWidth="true"/>
    <col min="14083" max="14092" width="12.625" style="1" customWidth="true"/>
    <col min="14093" max="14336" width="6.875" style="1"/>
    <col min="14337" max="14337" width="9.25" style="1" customWidth="true"/>
    <col min="14338" max="14338" width="44.625" style="1" customWidth="true"/>
    <col min="14339" max="14348" width="12.625" style="1" customWidth="true"/>
    <col min="14349" max="14592" width="6.875" style="1"/>
    <col min="14593" max="14593" width="9.25" style="1" customWidth="true"/>
    <col min="14594" max="14594" width="44.625" style="1" customWidth="true"/>
    <col min="14595" max="14604" width="12.625" style="1" customWidth="true"/>
    <col min="14605" max="14848" width="6.875" style="1"/>
    <col min="14849" max="14849" width="9.25" style="1" customWidth="true"/>
    <col min="14850" max="14850" width="44.625" style="1" customWidth="true"/>
    <col min="14851" max="14860" width="12.625" style="1" customWidth="true"/>
    <col min="14861" max="15104" width="6.875" style="1"/>
    <col min="15105" max="15105" width="9.25" style="1" customWidth="true"/>
    <col min="15106" max="15106" width="44.625" style="1" customWidth="true"/>
    <col min="15107" max="15116" width="12.625" style="1" customWidth="true"/>
    <col min="15117" max="15360" width="6.875" style="1"/>
    <col min="15361" max="15361" width="9.25" style="1" customWidth="true"/>
    <col min="15362" max="15362" width="44.625" style="1" customWidth="true"/>
    <col min="15363" max="15372" width="12.625" style="1" customWidth="true"/>
    <col min="15373" max="15616" width="6.875" style="1"/>
    <col min="15617" max="15617" width="9.25" style="1" customWidth="true"/>
    <col min="15618" max="15618" width="44.625" style="1" customWidth="true"/>
    <col min="15619" max="15628" width="12.625" style="1" customWidth="true"/>
    <col min="15629" max="15872" width="6.875" style="1"/>
    <col min="15873" max="15873" width="9.25" style="1" customWidth="true"/>
    <col min="15874" max="15874" width="44.625" style="1" customWidth="true"/>
    <col min="15875" max="15884" width="12.625" style="1" customWidth="true"/>
    <col min="15885" max="16128" width="6.875" style="1"/>
    <col min="16129" max="16129" width="9.25" style="1" customWidth="true"/>
    <col min="16130" max="16130" width="44.625" style="1" customWidth="true"/>
    <col min="16131" max="16140" width="12.625" style="1" customWidth="true"/>
    <col min="16141" max="16384" width="6.875" style="1"/>
  </cols>
  <sheetData>
    <row r="1" ht="20.1" customHeight="true" spans="1:12">
      <c r="A1" s="2" t="s">
        <v>468</v>
      </c>
      <c r="L1" s="50"/>
    </row>
    <row r="2" ht="40.5" customHeight="true" spans="1:12">
      <c r="A2" s="4" t="s">
        <v>469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20.1" customHeight="true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30.75" customHeight="true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51" t="s">
        <v>313</v>
      </c>
    </row>
    <row r="5" ht="24" customHeight="true" spans="1:12">
      <c r="A5" s="30" t="s">
        <v>470</v>
      </c>
      <c r="B5" s="30"/>
      <c r="C5" s="31" t="s">
        <v>318</v>
      </c>
      <c r="D5" s="10" t="s">
        <v>461</v>
      </c>
      <c r="E5" s="10" t="s">
        <v>451</v>
      </c>
      <c r="F5" s="10" t="s">
        <v>452</v>
      </c>
      <c r="G5" s="10" t="s">
        <v>453</v>
      </c>
      <c r="H5" s="30" t="s">
        <v>454</v>
      </c>
      <c r="I5" s="30"/>
      <c r="J5" s="10" t="s">
        <v>455</v>
      </c>
      <c r="K5" s="10" t="s">
        <v>456</v>
      </c>
      <c r="L5" s="17" t="s">
        <v>459</v>
      </c>
    </row>
    <row r="6" ht="27" customHeight="true" spans="1:12">
      <c r="A6" s="32" t="s">
        <v>343</v>
      </c>
      <c r="B6" s="33" t="s">
        <v>344</v>
      </c>
      <c r="C6" s="11"/>
      <c r="D6" s="11"/>
      <c r="E6" s="11"/>
      <c r="F6" s="11"/>
      <c r="G6" s="11"/>
      <c r="H6" s="44" t="s">
        <v>471</v>
      </c>
      <c r="I6" s="44" t="s">
        <v>472</v>
      </c>
      <c r="J6" s="11"/>
      <c r="K6" s="11"/>
      <c r="L6" s="11"/>
    </row>
    <row r="7" ht="27" customHeight="true" spans="1:12">
      <c r="A7" s="34">
        <v>415003</v>
      </c>
      <c r="B7" s="35" t="s">
        <v>348</v>
      </c>
      <c r="C7" s="36">
        <f>'6 部门收支总表'!B17</f>
        <v>857.61</v>
      </c>
      <c r="D7" s="10">
        <v>32.45</v>
      </c>
      <c r="E7" s="10">
        <v>825.16</v>
      </c>
      <c r="F7" s="11"/>
      <c r="G7" s="45"/>
      <c r="H7" s="46"/>
      <c r="I7" s="46"/>
      <c r="J7" s="11"/>
      <c r="K7" s="45"/>
      <c r="L7" s="11"/>
    </row>
    <row r="8" ht="27" customHeight="true" spans="1:12">
      <c r="A8" s="37">
        <v>208</v>
      </c>
      <c r="B8" s="35" t="s">
        <v>325</v>
      </c>
      <c r="C8" s="10">
        <v>113.03</v>
      </c>
      <c r="D8" s="10"/>
      <c r="E8" s="10">
        <v>113.03</v>
      </c>
      <c r="F8" s="11"/>
      <c r="G8" s="45"/>
      <c r="H8" s="46"/>
      <c r="I8" s="46"/>
      <c r="J8" s="11"/>
      <c r="K8" s="45"/>
      <c r="L8" s="11"/>
    </row>
    <row r="9" ht="27" customHeight="true" spans="1:12">
      <c r="A9" s="37">
        <v>20805</v>
      </c>
      <c r="B9" s="35" t="s">
        <v>473</v>
      </c>
      <c r="C9" s="10">
        <v>113.03</v>
      </c>
      <c r="D9" s="10"/>
      <c r="E9" s="10">
        <v>113.03</v>
      </c>
      <c r="F9" s="11"/>
      <c r="G9" s="45"/>
      <c r="H9" s="46"/>
      <c r="I9" s="46"/>
      <c r="J9" s="11"/>
      <c r="K9" s="45"/>
      <c r="L9" s="11"/>
    </row>
    <row r="10" ht="27" customHeight="true" spans="1:12">
      <c r="A10" s="37">
        <v>2080502</v>
      </c>
      <c r="B10" s="35" t="s">
        <v>474</v>
      </c>
      <c r="C10" s="10">
        <v>0.28</v>
      </c>
      <c r="D10" s="10"/>
      <c r="E10" s="10">
        <v>0.28</v>
      </c>
      <c r="F10" s="11"/>
      <c r="G10" s="45"/>
      <c r="H10" s="46"/>
      <c r="I10" s="46"/>
      <c r="J10" s="11"/>
      <c r="K10" s="45"/>
      <c r="L10" s="11"/>
    </row>
    <row r="11" ht="27" customHeight="true" spans="1:12">
      <c r="A11" s="34">
        <v>2080505</v>
      </c>
      <c r="B11" s="35" t="s">
        <v>475</v>
      </c>
      <c r="C11" s="10">
        <v>54.99</v>
      </c>
      <c r="D11" s="10"/>
      <c r="E11" s="10">
        <v>54.99</v>
      </c>
      <c r="F11" s="11"/>
      <c r="G11" s="45"/>
      <c r="H11" s="46"/>
      <c r="I11" s="46"/>
      <c r="J11" s="11"/>
      <c r="K11" s="45"/>
      <c r="L11" s="11"/>
    </row>
    <row r="12" ht="27" customHeight="true" spans="1:12">
      <c r="A12" s="34">
        <v>2080506</v>
      </c>
      <c r="B12" s="35" t="s">
        <v>476</v>
      </c>
      <c r="C12" s="10">
        <v>21.99</v>
      </c>
      <c r="D12" s="10"/>
      <c r="E12" s="10">
        <v>21.99</v>
      </c>
      <c r="F12" s="11"/>
      <c r="G12" s="45"/>
      <c r="H12" s="46"/>
      <c r="I12" s="46"/>
      <c r="J12" s="11"/>
      <c r="K12" s="45"/>
      <c r="L12" s="11"/>
    </row>
    <row r="13" ht="27" customHeight="true" spans="1:12">
      <c r="A13" s="34">
        <v>2080599</v>
      </c>
      <c r="B13" s="35" t="s">
        <v>477</v>
      </c>
      <c r="C13" s="10">
        <v>35.77</v>
      </c>
      <c r="D13" s="10"/>
      <c r="E13" s="10">
        <v>35.77</v>
      </c>
      <c r="F13" s="11"/>
      <c r="G13" s="45"/>
      <c r="H13" s="46"/>
      <c r="I13" s="46"/>
      <c r="J13" s="11"/>
      <c r="K13" s="45"/>
      <c r="L13" s="11"/>
    </row>
    <row r="14" ht="27" customHeight="true" spans="1:12">
      <c r="A14" s="34">
        <v>210</v>
      </c>
      <c r="B14" s="35" t="s">
        <v>355</v>
      </c>
      <c r="C14" s="10">
        <v>40.14</v>
      </c>
      <c r="D14" s="10"/>
      <c r="E14" s="10">
        <v>40.14</v>
      </c>
      <c r="F14" s="11"/>
      <c r="G14" s="45"/>
      <c r="H14" s="46"/>
      <c r="I14" s="46"/>
      <c r="J14" s="11"/>
      <c r="K14" s="45"/>
      <c r="L14" s="11"/>
    </row>
    <row r="15" ht="27" customHeight="true" spans="1:12">
      <c r="A15" s="34">
        <v>21011</v>
      </c>
      <c r="B15" s="35" t="s">
        <v>478</v>
      </c>
      <c r="C15" s="10">
        <v>40.14</v>
      </c>
      <c r="D15" s="10"/>
      <c r="E15" s="10">
        <v>40.14</v>
      </c>
      <c r="F15" s="11"/>
      <c r="G15" s="45"/>
      <c r="H15" s="46"/>
      <c r="I15" s="46"/>
      <c r="J15" s="11"/>
      <c r="K15" s="45"/>
      <c r="L15" s="11"/>
    </row>
    <row r="16" ht="27" customHeight="true" spans="1:12">
      <c r="A16" s="34">
        <v>2101102</v>
      </c>
      <c r="B16" s="35" t="s">
        <v>479</v>
      </c>
      <c r="C16" s="10">
        <v>29.02</v>
      </c>
      <c r="D16" s="10"/>
      <c r="E16" s="10">
        <v>29.02</v>
      </c>
      <c r="F16" s="11"/>
      <c r="G16" s="45"/>
      <c r="H16" s="46"/>
      <c r="I16" s="46"/>
      <c r="J16" s="11"/>
      <c r="K16" s="45"/>
      <c r="L16" s="11"/>
    </row>
    <row r="17" ht="27" customHeight="true" spans="1:12">
      <c r="A17" s="34">
        <v>2101199</v>
      </c>
      <c r="B17" s="35" t="s">
        <v>477</v>
      </c>
      <c r="C17" s="10">
        <v>11.12</v>
      </c>
      <c r="D17" s="10"/>
      <c r="E17" s="10">
        <v>11.12</v>
      </c>
      <c r="F17" s="11"/>
      <c r="G17" s="45"/>
      <c r="H17" s="46"/>
      <c r="I17" s="46"/>
      <c r="J17" s="11"/>
      <c r="K17" s="45"/>
      <c r="L17" s="11"/>
    </row>
    <row r="18" ht="27" customHeight="true" spans="1:12">
      <c r="A18" s="34">
        <v>213</v>
      </c>
      <c r="B18" s="35" t="s">
        <v>329</v>
      </c>
      <c r="C18" s="10">
        <v>639</v>
      </c>
      <c r="D18" s="10"/>
      <c r="E18" s="10">
        <v>639</v>
      </c>
      <c r="F18" s="11"/>
      <c r="G18" s="45"/>
      <c r="H18" s="46"/>
      <c r="I18" s="46"/>
      <c r="J18" s="11"/>
      <c r="K18" s="45"/>
      <c r="L18" s="11"/>
    </row>
    <row r="19" ht="27" customHeight="true" spans="1:12">
      <c r="A19" s="34">
        <v>21302</v>
      </c>
      <c r="B19" s="35" t="s">
        <v>480</v>
      </c>
      <c r="C19" s="10">
        <v>639</v>
      </c>
      <c r="D19" s="10"/>
      <c r="E19" s="10">
        <v>639</v>
      </c>
      <c r="F19" s="11"/>
      <c r="G19" s="45"/>
      <c r="H19" s="46"/>
      <c r="I19" s="46"/>
      <c r="J19" s="11"/>
      <c r="K19" s="45"/>
      <c r="L19" s="11"/>
    </row>
    <row r="20" ht="27" customHeight="true" spans="1:12">
      <c r="A20" s="34">
        <v>2130204</v>
      </c>
      <c r="B20" s="35" t="s">
        <v>481</v>
      </c>
      <c r="C20" s="10">
        <v>639</v>
      </c>
      <c r="D20" s="10"/>
      <c r="E20" s="10">
        <v>639</v>
      </c>
      <c r="F20" s="11"/>
      <c r="G20" s="45"/>
      <c r="H20" s="46"/>
      <c r="I20" s="46"/>
      <c r="J20" s="11"/>
      <c r="K20" s="45"/>
      <c r="L20" s="11"/>
    </row>
    <row r="21" ht="27" customHeight="true" spans="1:12">
      <c r="A21" s="38">
        <v>2130205</v>
      </c>
      <c r="B21" s="35" t="s">
        <v>482</v>
      </c>
      <c r="C21" s="31">
        <v>32.45</v>
      </c>
      <c r="D21" s="31">
        <v>32.45</v>
      </c>
      <c r="E21" s="31"/>
      <c r="F21" s="11"/>
      <c r="G21" s="45"/>
      <c r="H21" s="46"/>
      <c r="I21" s="46"/>
      <c r="J21" s="11"/>
      <c r="K21" s="45"/>
      <c r="L21" s="11"/>
    </row>
    <row r="22" ht="27" customHeight="true" spans="1:12">
      <c r="A22" s="38">
        <v>221</v>
      </c>
      <c r="B22" s="35" t="s">
        <v>331</v>
      </c>
      <c r="C22" s="31">
        <v>32.99</v>
      </c>
      <c r="D22" s="31"/>
      <c r="E22" s="31">
        <v>32.99</v>
      </c>
      <c r="F22" s="11"/>
      <c r="G22" s="45"/>
      <c r="H22" s="46"/>
      <c r="I22" s="46"/>
      <c r="J22" s="11"/>
      <c r="K22" s="45"/>
      <c r="L22" s="11"/>
    </row>
    <row r="23" ht="27" customHeight="true" spans="1:12">
      <c r="A23" s="38">
        <v>22102</v>
      </c>
      <c r="B23" s="35" t="s">
        <v>483</v>
      </c>
      <c r="C23" s="31">
        <v>32.99</v>
      </c>
      <c r="D23" s="31"/>
      <c r="E23" s="31">
        <v>32.99</v>
      </c>
      <c r="F23" s="11"/>
      <c r="G23" s="45"/>
      <c r="H23" s="46"/>
      <c r="I23" s="46"/>
      <c r="J23" s="11"/>
      <c r="K23" s="45"/>
      <c r="L23" s="11"/>
    </row>
    <row r="24" ht="27" customHeight="true" spans="1:12">
      <c r="A24" s="38">
        <v>2210201</v>
      </c>
      <c r="B24" s="35" t="s">
        <v>484</v>
      </c>
      <c r="C24" s="31">
        <v>32.99</v>
      </c>
      <c r="D24" s="31"/>
      <c r="E24" s="31">
        <v>32.99</v>
      </c>
      <c r="F24" s="11"/>
      <c r="G24" s="45"/>
      <c r="H24" s="46"/>
      <c r="I24" s="46"/>
      <c r="J24" s="11"/>
      <c r="K24" s="45"/>
      <c r="L24" s="11"/>
    </row>
    <row r="25" ht="20.1" customHeight="true" spans="1:12">
      <c r="A25" s="39"/>
      <c r="B25" s="40"/>
      <c r="C25" s="41"/>
      <c r="D25" s="41"/>
      <c r="E25" s="47"/>
      <c r="F25" s="21"/>
      <c r="G25" s="47"/>
      <c r="H25" s="48"/>
      <c r="I25" s="48"/>
      <c r="J25" s="21"/>
      <c r="K25" s="47"/>
      <c r="L25" s="21"/>
    </row>
    <row r="26" s="27" customFormat="true" ht="20.1" customHeight="true" spans="1:7">
      <c r="A26" s="42" t="s">
        <v>485</v>
      </c>
      <c r="B26" s="42"/>
      <c r="C26" s="42"/>
      <c r="D26" s="42"/>
      <c r="E26" s="42"/>
      <c r="F26" s="42"/>
      <c r="G26" s="42"/>
    </row>
    <row r="27" s="27" customFormat="true" ht="20.1" customHeight="true" spans="1:7">
      <c r="A27" s="43" t="s">
        <v>486</v>
      </c>
      <c r="B27" s="43"/>
      <c r="C27" s="43"/>
      <c r="D27" s="43"/>
      <c r="E27" s="43"/>
      <c r="F27" s="43"/>
      <c r="G27" s="49"/>
    </row>
    <row r="28" customHeight="true" spans="2:12">
      <c r="B28" s="3"/>
      <c r="C28" s="3"/>
      <c r="D28" s="3"/>
      <c r="F28" s="3"/>
      <c r="G28" s="3"/>
      <c r="H28" s="3"/>
      <c r="I28" s="3"/>
      <c r="J28" s="3"/>
      <c r="K28" s="3"/>
      <c r="L28" s="3"/>
    </row>
    <row r="29" customHeight="true" spans="2:12">
      <c r="B29" s="3"/>
      <c r="C29" s="3"/>
      <c r="I29" s="3"/>
      <c r="J29" s="3"/>
      <c r="K29" s="3"/>
      <c r="L29" s="3"/>
    </row>
    <row r="30" customHeight="true" spans="2:11">
      <c r="B30" s="3"/>
      <c r="J30" s="3"/>
      <c r="K30" s="3"/>
    </row>
  </sheetData>
  <mergeCells count="12">
    <mergeCell ref="A5:B5"/>
    <mergeCell ref="H5:I5"/>
    <mergeCell ref="A26:G26"/>
    <mergeCell ref="A27:F2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99305555555556" bottom="0.999305555555556" header="0.499305555555556" footer="0.499305555555556"/>
  <pageSetup paperSize="9" scale="5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showGridLines="0" showZeros="0" workbookViewId="0">
      <selection activeCell="D6" sqref="D6:E6"/>
    </sheetView>
  </sheetViews>
  <sheetFormatPr defaultColWidth="6.875" defaultRowHeight="12.75" customHeight="true"/>
  <cols>
    <col min="1" max="1" width="24.875" style="1" customWidth="true"/>
    <col min="2" max="2" width="34.875" style="1" customWidth="true"/>
    <col min="3" max="7" width="18" style="1" customWidth="true"/>
    <col min="8" max="8" width="17.375" style="1" customWidth="true"/>
    <col min="9" max="256" width="6.875" style="1"/>
    <col min="257" max="257" width="17.125" style="1" customWidth="true"/>
    <col min="258" max="258" width="34.875" style="1" customWidth="true"/>
    <col min="259" max="264" width="18" style="1" customWidth="true"/>
    <col min="265" max="512" width="6.875" style="1"/>
    <col min="513" max="513" width="17.125" style="1" customWidth="true"/>
    <col min="514" max="514" width="34.875" style="1" customWidth="true"/>
    <col min="515" max="520" width="18" style="1" customWidth="true"/>
    <col min="521" max="768" width="6.875" style="1"/>
    <col min="769" max="769" width="17.125" style="1" customWidth="true"/>
    <col min="770" max="770" width="34.875" style="1" customWidth="true"/>
    <col min="771" max="776" width="18" style="1" customWidth="true"/>
    <col min="777" max="1024" width="6.875" style="1"/>
    <col min="1025" max="1025" width="17.125" style="1" customWidth="true"/>
    <col min="1026" max="1026" width="34.875" style="1" customWidth="true"/>
    <col min="1027" max="1032" width="18" style="1" customWidth="true"/>
    <col min="1033" max="1280" width="6.875" style="1"/>
    <col min="1281" max="1281" width="17.125" style="1" customWidth="true"/>
    <col min="1282" max="1282" width="34.875" style="1" customWidth="true"/>
    <col min="1283" max="1288" width="18" style="1" customWidth="true"/>
    <col min="1289" max="1536" width="6.875" style="1"/>
    <col min="1537" max="1537" width="17.125" style="1" customWidth="true"/>
    <col min="1538" max="1538" width="34.875" style="1" customWidth="true"/>
    <col min="1539" max="1544" width="18" style="1" customWidth="true"/>
    <col min="1545" max="1792" width="6.875" style="1"/>
    <col min="1793" max="1793" width="17.125" style="1" customWidth="true"/>
    <col min="1794" max="1794" width="34.875" style="1" customWidth="true"/>
    <col min="1795" max="1800" width="18" style="1" customWidth="true"/>
    <col min="1801" max="2048" width="6.875" style="1"/>
    <col min="2049" max="2049" width="17.125" style="1" customWidth="true"/>
    <col min="2050" max="2050" width="34.875" style="1" customWidth="true"/>
    <col min="2051" max="2056" width="18" style="1" customWidth="true"/>
    <col min="2057" max="2304" width="6.875" style="1"/>
    <col min="2305" max="2305" width="17.125" style="1" customWidth="true"/>
    <col min="2306" max="2306" width="34.875" style="1" customWidth="true"/>
    <col min="2307" max="2312" width="18" style="1" customWidth="true"/>
    <col min="2313" max="2560" width="6.875" style="1"/>
    <col min="2561" max="2561" width="17.125" style="1" customWidth="true"/>
    <col min="2562" max="2562" width="34.875" style="1" customWidth="true"/>
    <col min="2563" max="2568" width="18" style="1" customWidth="true"/>
    <col min="2569" max="2816" width="6.875" style="1"/>
    <col min="2817" max="2817" width="17.125" style="1" customWidth="true"/>
    <col min="2818" max="2818" width="34.875" style="1" customWidth="true"/>
    <col min="2819" max="2824" width="18" style="1" customWidth="true"/>
    <col min="2825" max="3072" width="6.875" style="1"/>
    <col min="3073" max="3073" width="17.125" style="1" customWidth="true"/>
    <col min="3074" max="3074" width="34.875" style="1" customWidth="true"/>
    <col min="3075" max="3080" width="18" style="1" customWidth="true"/>
    <col min="3081" max="3328" width="6.875" style="1"/>
    <col min="3329" max="3329" width="17.125" style="1" customWidth="true"/>
    <col min="3330" max="3330" width="34.875" style="1" customWidth="true"/>
    <col min="3331" max="3336" width="18" style="1" customWidth="true"/>
    <col min="3337" max="3584" width="6.875" style="1"/>
    <col min="3585" max="3585" width="17.125" style="1" customWidth="true"/>
    <col min="3586" max="3586" width="34.875" style="1" customWidth="true"/>
    <col min="3587" max="3592" width="18" style="1" customWidth="true"/>
    <col min="3593" max="3840" width="6.875" style="1"/>
    <col min="3841" max="3841" width="17.125" style="1" customWidth="true"/>
    <col min="3842" max="3842" width="34.875" style="1" customWidth="true"/>
    <col min="3843" max="3848" width="18" style="1" customWidth="true"/>
    <col min="3849" max="4096" width="6.875" style="1"/>
    <col min="4097" max="4097" width="17.125" style="1" customWidth="true"/>
    <col min="4098" max="4098" width="34.875" style="1" customWidth="true"/>
    <col min="4099" max="4104" width="18" style="1" customWidth="true"/>
    <col min="4105" max="4352" width="6.875" style="1"/>
    <col min="4353" max="4353" width="17.125" style="1" customWidth="true"/>
    <col min="4354" max="4354" width="34.875" style="1" customWidth="true"/>
    <col min="4355" max="4360" width="18" style="1" customWidth="true"/>
    <col min="4361" max="4608" width="6.875" style="1"/>
    <col min="4609" max="4609" width="17.125" style="1" customWidth="true"/>
    <col min="4610" max="4610" width="34.875" style="1" customWidth="true"/>
    <col min="4611" max="4616" width="18" style="1" customWidth="true"/>
    <col min="4617" max="4864" width="6.875" style="1"/>
    <col min="4865" max="4865" width="17.125" style="1" customWidth="true"/>
    <col min="4866" max="4866" width="34.875" style="1" customWidth="true"/>
    <col min="4867" max="4872" width="18" style="1" customWidth="true"/>
    <col min="4873" max="5120" width="6.875" style="1"/>
    <col min="5121" max="5121" width="17.125" style="1" customWidth="true"/>
    <col min="5122" max="5122" width="34.875" style="1" customWidth="true"/>
    <col min="5123" max="5128" width="18" style="1" customWidth="true"/>
    <col min="5129" max="5376" width="6.875" style="1"/>
    <col min="5377" max="5377" width="17.125" style="1" customWidth="true"/>
    <col min="5378" max="5378" width="34.875" style="1" customWidth="true"/>
    <col min="5379" max="5384" width="18" style="1" customWidth="true"/>
    <col min="5385" max="5632" width="6.875" style="1"/>
    <col min="5633" max="5633" width="17.125" style="1" customWidth="true"/>
    <col min="5634" max="5634" width="34.875" style="1" customWidth="true"/>
    <col min="5635" max="5640" width="18" style="1" customWidth="true"/>
    <col min="5641" max="5888" width="6.875" style="1"/>
    <col min="5889" max="5889" width="17.125" style="1" customWidth="true"/>
    <col min="5890" max="5890" width="34.875" style="1" customWidth="true"/>
    <col min="5891" max="5896" width="18" style="1" customWidth="true"/>
    <col min="5897" max="6144" width="6.875" style="1"/>
    <col min="6145" max="6145" width="17.125" style="1" customWidth="true"/>
    <col min="6146" max="6146" width="34.875" style="1" customWidth="true"/>
    <col min="6147" max="6152" width="18" style="1" customWidth="true"/>
    <col min="6153" max="6400" width="6.875" style="1"/>
    <col min="6401" max="6401" width="17.125" style="1" customWidth="true"/>
    <col min="6402" max="6402" width="34.875" style="1" customWidth="true"/>
    <col min="6403" max="6408" width="18" style="1" customWidth="true"/>
    <col min="6409" max="6656" width="6.875" style="1"/>
    <col min="6657" max="6657" width="17.125" style="1" customWidth="true"/>
    <col min="6658" max="6658" width="34.875" style="1" customWidth="true"/>
    <col min="6659" max="6664" width="18" style="1" customWidth="true"/>
    <col min="6665" max="6912" width="6.875" style="1"/>
    <col min="6913" max="6913" width="17.125" style="1" customWidth="true"/>
    <col min="6914" max="6914" width="34.875" style="1" customWidth="true"/>
    <col min="6915" max="6920" width="18" style="1" customWidth="true"/>
    <col min="6921" max="7168" width="6.875" style="1"/>
    <col min="7169" max="7169" width="17.125" style="1" customWidth="true"/>
    <col min="7170" max="7170" width="34.875" style="1" customWidth="true"/>
    <col min="7171" max="7176" width="18" style="1" customWidth="true"/>
    <col min="7177" max="7424" width="6.875" style="1"/>
    <col min="7425" max="7425" width="17.125" style="1" customWidth="true"/>
    <col min="7426" max="7426" width="34.875" style="1" customWidth="true"/>
    <col min="7427" max="7432" width="18" style="1" customWidth="true"/>
    <col min="7433" max="7680" width="6.875" style="1"/>
    <col min="7681" max="7681" width="17.125" style="1" customWidth="true"/>
    <col min="7682" max="7682" width="34.875" style="1" customWidth="true"/>
    <col min="7683" max="7688" width="18" style="1" customWidth="true"/>
    <col min="7689" max="7936" width="6.875" style="1"/>
    <col min="7937" max="7937" width="17.125" style="1" customWidth="true"/>
    <col min="7938" max="7938" width="34.875" style="1" customWidth="true"/>
    <col min="7939" max="7944" width="18" style="1" customWidth="true"/>
    <col min="7945" max="8192" width="6.875" style="1"/>
    <col min="8193" max="8193" width="17.125" style="1" customWidth="true"/>
    <col min="8194" max="8194" width="34.875" style="1" customWidth="true"/>
    <col min="8195" max="8200" width="18" style="1" customWidth="true"/>
    <col min="8201" max="8448" width="6.875" style="1"/>
    <col min="8449" max="8449" width="17.125" style="1" customWidth="true"/>
    <col min="8450" max="8450" width="34.875" style="1" customWidth="true"/>
    <col min="8451" max="8456" width="18" style="1" customWidth="true"/>
    <col min="8457" max="8704" width="6.875" style="1"/>
    <col min="8705" max="8705" width="17.125" style="1" customWidth="true"/>
    <col min="8706" max="8706" width="34.875" style="1" customWidth="true"/>
    <col min="8707" max="8712" width="18" style="1" customWidth="true"/>
    <col min="8713" max="8960" width="6.875" style="1"/>
    <col min="8961" max="8961" width="17.125" style="1" customWidth="true"/>
    <col min="8962" max="8962" width="34.875" style="1" customWidth="true"/>
    <col min="8963" max="8968" width="18" style="1" customWidth="true"/>
    <col min="8969" max="9216" width="6.875" style="1"/>
    <col min="9217" max="9217" width="17.125" style="1" customWidth="true"/>
    <col min="9218" max="9218" width="34.875" style="1" customWidth="true"/>
    <col min="9219" max="9224" width="18" style="1" customWidth="true"/>
    <col min="9225" max="9472" width="6.875" style="1"/>
    <col min="9473" max="9473" width="17.125" style="1" customWidth="true"/>
    <col min="9474" max="9474" width="34.875" style="1" customWidth="true"/>
    <col min="9475" max="9480" width="18" style="1" customWidth="true"/>
    <col min="9481" max="9728" width="6.875" style="1"/>
    <col min="9729" max="9729" width="17.125" style="1" customWidth="true"/>
    <col min="9730" max="9730" width="34.875" style="1" customWidth="true"/>
    <col min="9731" max="9736" width="18" style="1" customWidth="true"/>
    <col min="9737" max="9984" width="6.875" style="1"/>
    <col min="9985" max="9985" width="17.125" style="1" customWidth="true"/>
    <col min="9986" max="9986" width="34.875" style="1" customWidth="true"/>
    <col min="9987" max="9992" width="18" style="1" customWidth="true"/>
    <col min="9993" max="10240" width="6.875" style="1"/>
    <col min="10241" max="10241" width="17.125" style="1" customWidth="true"/>
    <col min="10242" max="10242" width="34.875" style="1" customWidth="true"/>
    <col min="10243" max="10248" width="18" style="1" customWidth="true"/>
    <col min="10249" max="10496" width="6.875" style="1"/>
    <col min="10497" max="10497" width="17.125" style="1" customWidth="true"/>
    <col min="10498" max="10498" width="34.875" style="1" customWidth="true"/>
    <col min="10499" max="10504" width="18" style="1" customWidth="true"/>
    <col min="10505" max="10752" width="6.875" style="1"/>
    <col min="10753" max="10753" width="17.125" style="1" customWidth="true"/>
    <col min="10754" max="10754" width="34.875" style="1" customWidth="true"/>
    <col min="10755" max="10760" width="18" style="1" customWidth="true"/>
    <col min="10761" max="11008" width="6.875" style="1"/>
    <col min="11009" max="11009" width="17.125" style="1" customWidth="true"/>
    <col min="11010" max="11010" width="34.875" style="1" customWidth="true"/>
    <col min="11011" max="11016" width="18" style="1" customWidth="true"/>
    <col min="11017" max="11264" width="6.875" style="1"/>
    <col min="11265" max="11265" width="17.125" style="1" customWidth="true"/>
    <col min="11266" max="11266" width="34.875" style="1" customWidth="true"/>
    <col min="11267" max="11272" width="18" style="1" customWidth="true"/>
    <col min="11273" max="11520" width="6.875" style="1"/>
    <col min="11521" max="11521" width="17.125" style="1" customWidth="true"/>
    <col min="11522" max="11522" width="34.875" style="1" customWidth="true"/>
    <col min="11523" max="11528" width="18" style="1" customWidth="true"/>
    <col min="11529" max="11776" width="6.875" style="1"/>
    <col min="11777" max="11777" width="17.125" style="1" customWidth="true"/>
    <col min="11778" max="11778" width="34.875" style="1" customWidth="true"/>
    <col min="11779" max="11784" width="18" style="1" customWidth="true"/>
    <col min="11785" max="12032" width="6.875" style="1"/>
    <col min="12033" max="12033" width="17.125" style="1" customWidth="true"/>
    <col min="12034" max="12034" width="34.875" style="1" customWidth="true"/>
    <col min="12035" max="12040" width="18" style="1" customWidth="true"/>
    <col min="12041" max="12288" width="6.875" style="1"/>
    <col min="12289" max="12289" width="17.125" style="1" customWidth="true"/>
    <col min="12290" max="12290" width="34.875" style="1" customWidth="true"/>
    <col min="12291" max="12296" width="18" style="1" customWidth="true"/>
    <col min="12297" max="12544" width="6.875" style="1"/>
    <col min="12545" max="12545" width="17.125" style="1" customWidth="true"/>
    <col min="12546" max="12546" width="34.875" style="1" customWidth="true"/>
    <col min="12547" max="12552" width="18" style="1" customWidth="true"/>
    <col min="12553" max="12800" width="6.875" style="1"/>
    <col min="12801" max="12801" width="17.125" style="1" customWidth="true"/>
    <col min="12802" max="12802" width="34.875" style="1" customWidth="true"/>
    <col min="12803" max="12808" width="18" style="1" customWidth="true"/>
    <col min="12809" max="13056" width="6.875" style="1"/>
    <col min="13057" max="13057" width="17.125" style="1" customWidth="true"/>
    <col min="13058" max="13058" width="34.875" style="1" customWidth="true"/>
    <col min="13059" max="13064" width="18" style="1" customWidth="true"/>
    <col min="13065" max="13312" width="6.875" style="1"/>
    <col min="13313" max="13313" width="17.125" style="1" customWidth="true"/>
    <col min="13314" max="13314" width="34.875" style="1" customWidth="true"/>
    <col min="13315" max="13320" width="18" style="1" customWidth="true"/>
    <col min="13321" max="13568" width="6.875" style="1"/>
    <col min="13569" max="13569" width="17.125" style="1" customWidth="true"/>
    <col min="13570" max="13570" width="34.875" style="1" customWidth="true"/>
    <col min="13571" max="13576" width="18" style="1" customWidth="true"/>
    <col min="13577" max="13824" width="6.875" style="1"/>
    <col min="13825" max="13825" width="17.125" style="1" customWidth="true"/>
    <col min="13826" max="13826" width="34.875" style="1" customWidth="true"/>
    <col min="13827" max="13832" width="18" style="1" customWidth="true"/>
    <col min="13833" max="14080" width="6.875" style="1"/>
    <col min="14081" max="14081" width="17.125" style="1" customWidth="true"/>
    <col min="14082" max="14082" width="34.875" style="1" customWidth="true"/>
    <col min="14083" max="14088" width="18" style="1" customWidth="true"/>
    <col min="14089" max="14336" width="6.875" style="1"/>
    <col min="14337" max="14337" width="17.125" style="1" customWidth="true"/>
    <col min="14338" max="14338" width="34.875" style="1" customWidth="true"/>
    <col min="14339" max="14344" width="18" style="1" customWidth="true"/>
    <col min="14345" max="14592" width="6.875" style="1"/>
    <col min="14593" max="14593" width="17.125" style="1" customWidth="true"/>
    <col min="14594" max="14594" width="34.875" style="1" customWidth="true"/>
    <col min="14595" max="14600" width="18" style="1" customWidth="true"/>
    <col min="14601" max="14848" width="6.875" style="1"/>
    <col min="14849" max="14849" width="17.125" style="1" customWidth="true"/>
    <col min="14850" max="14850" width="34.875" style="1" customWidth="true"/>
    <col min="14851" max="14856" width="18" style="1" customWidth="true"/>
    <col min="14857" max="15104" width="6.875" style="1"/>
    <col min="15105" max="15105" width="17.125" style="1" customWidth="true"/>
    <col min="15106" max="15106" width="34.875" style="1" customWidth="true"/>
    <col min="15107" max="15112" width="18" style="1" customWidth="true"/>
    <col min="15113" max="15360" width="6.875" style="1"/>
    <col min="15361" max="15361" width="17.125" style="1" customWidth="true"/>
    <col min="15362" max="15362" width="34.875" style="1" customWidth="true"/>
    <col min="15363" max="15368" width="18" style="1" customWidth="true"/>
    <col min="15369" max="15616" width="6.875" style="1"/>
    <col min="15617" max="15617" width="17.125" style="1" customWidth="true"/>
    <col min="15618" max="15618" width="34.875" style="1" customWidth="true"/>
    <col min="15619" max="15624" width="18" style="1" customWidth="true"/>
    <col min="15625" max="15872" width="6.875" style="1"/>
    <col min="15873" max="15873" width="17.125" style="1" customWidth="true"/>
    <col min="15874" max="15874" width="34.875" style="1" customWidth="true"/>
    <col min="15875" max="15880" width="18" style="1" customWidth="true"/>
    <col min="15881" max="16128" width="6.875" style="1"/>
    <col min="16129" max="16129" width="17.125" style="1" customWidth="true"/>
    <col min="16130" max="16130" width="34.875" style="1" customWidth="true"/>
    <col min="16131" max="16136" width="18" style="1" customWidth="true"/>
    <col min="16137" max="16384" width="6.875" style="1"/>
  </cols>
  <sheetData>
    <row r="1" ht="20.1" customHeight="true" spans="1:2">
      <c r="A1" s="2" t="s">
        <v>487</v>
      </c>
      <c r="B1" s="3"/>
    </row>
    <row r="2" ht="33" spans="1:8">
      <c r="A2" s="4" t="s">
        <v>488</v>
      </c>
      <c r="B2" s="5"/>
      <c r="C2" s="5"/>
      <c r="D2" s="5"/>
      <c r="E2" s="5"/>
      <c r="F2" s="5"/>
      <c r="G2" s="5"/>
      <c r="H2" s="23"/>
    </row>
    <row r="3" ht="20.1" customHeight="true" spans="1:8">
      <c r="A3" s="6"/>
      <c r="B3" s="7"/>
      <c r="C3" s="5"/>
      <c r="D3" s="5"/>
      <c r="E3" s="5"/>
      <c r="F3" s="5"/>
      <c r="G3" s="5"/>
      <c r="H3" s="23"/>
    </row>
    <row r="4" ht="30.75" customHeight="true" spans="1:8">
      <c r="A4" s="8"/>
      <c r="B4" s="9"/>
      <c r="C4" s="8"/>
      <c r="D4" s="8"/>
      <c r="E4" s="8"/>
      <c r="F4" s="8"/>
      <c r="G4" s="8"/>
      <c r="H4" s="24" t="s">
        <v>313</v>
      </c>
    </row>
    <row r="5" ht="29.25" customHeight="true" spans="1:8">
      <c r="A5" s="10" t="s">
        <v>343</v>
      </c>
      <c r="B5" s="10" t="s">
        <v>344</v>
      </c>
      <c r="C5" s="10" t="s">
        <v>318</v>
      </c>
      <c r="D5" s="11" t="s">
        <v>346</v>
      </c>
      <c r="E5" s="10" t="s">
        <v>347</v>
      </c>
      <c r="F5" s="10" t="s">
        <v>489</v>
      </c>
      <c r="G5" s="10" t="s">
        <v>490</v>
      </c>
      <c r="H5" s="10" t="s">
        <v>491</v>
      </c>
    </row>
    <row r="6" ht="29.25" customHeight="true" spans="1:8">
      <c r="A6" s="12">
        <v>415003</v>
      </c>
      <c r="B6" s="13" t="s">
        <v>348</v>
      </c>
      <c r="C6" s="14">
        <f>D6+E6</f>
        <v>857.61</v>
      </c>
      <c r="D6" s="11">
        <f>D7+D13+D17+D21</f>
        <v>825.16</v>
      </c>
      <c r="E6" s="16">
        <f>E20</f>
        <v>32.45</v>
      </c>
      <c r="F6" s="17"/>
      <c r="G6" s="17"/>
      <c r="H6" s="17"/>
    </row>
    <row r="7" ht="29.25" customHeight="true" spans="1:8">
      <c r="A7" s="12">
        <v>208</v>
      </c>
      <c r="B7" s="13" t="s">
        <v>325</v>
      </c>
      <c r="C7" s="15">
        <f>D7+E7</f>
        <v>113.03</v>
      </c>
      <c r="D7" s="11">
        <v>113.03</v>
      </c>
      <c r="E7" s="16"/>
      <c r="F7" s="17"/>
      <c r="G7" s="17"/>
      <c r="H7" s="17"/>
    </row>
    <row r="8" ht="29.25" customHeight="true" spans="1:8">
      <c r="A8" s="12">
        <v>20805</v>
      </c>
      <c r="B8" s="16" t="s">
        <v>473</v>
      </c>
      <c r="C8" s="15">
        <f t="shared" ref="C8:C23" si="0">D8+E8</f>
        <v>113.03</v>
      </c>
      <c r="D8" s="11">
        <v>113.03</v>
      </c>
      <c r="E8" s="16"/>
      <c r="F8" s="17"/>
      <c r="G8" s="17"/>
      <c r="H8" s="17"/>
    </row>
    <row r="9" ht="29.25" customHeight="true" spans="1:8">
      <c r="A9" s="17">
        <v>2080502</v>
      </c>
      <c r="B9" s="16" t="s">
        <v>492</v>
      </c>
      <c r="C9" s="15">
        <f t="shared" si="0"/>
        <v>0.28</v>
      </c>
      <c r="D9" s="11">
        <v>0.28</v>
      </c>
      <c r="E9" s="16"/>
      <c r="F9" s="17"/>
      <c r="G9" s="17"/>
      <c r="H9" s="17"/>
    </row>
    <row r="10" ht="29.25" customHeight="true" spans="1:8">
      <c r="A10" s="17">
        <v>2080505</v>
      </c>
      <c r="B10" s="16" t="s">
        <v>493</v>
      </c>
      <c r="C10" s="15">
        <f t="shared" si="0"/>
        <v>54.99</v>
      </c>
      <c r="D10" s="11">
        <v>54.99</v>
      </c>
      <c r="E10" s="16"/>
      <c r="F10" s="17"/>
      <c r="G10" s="17"/>
      <c r="H10" s="17"/>
    </row>
    <row r="11" ht="29.25" customHeight="true" spans="1:8">
      <c r="A11" s="17">
        <v>2080506</v>
      </c>
      <c r="B11" s="16" t="s">
        <v>494</v>
      </c>
      <c r="C11" s="15">
        <f t="shared" si="0"/>
        <v>21.99</v>
      </c>
      <c r="D11" s="11">
        <v>21.99</v>
      </c>
      <c r="E11" s="16"/>
      <c r="F11" s="17"/>
      <c r="G11" s="17"/>
      <c r="H11" s="17"/>
    </row>
    <row r="12" ht="29.25" customHeight="true" spans="1:8">
      <c r="A12" s="17">
        <v>2080599</v>
      </c>
      <c r="B12" s="16" t="s">
        <v>495</v>
      </c>
      <c r="C12" s="15">
        <f t="shared" si="0"/>
        <v>35.77</v>
      </c>
      <c r="D12" s="11">
        <v>35.77</v>
      </c>
      <c r="E12" s="16"/>
      <c r="F12" s="17"/>
      <c r="G12" s="17"/>
      <c r="H12" s="17"/>
    </row>
    <row r="13" ht="29.25" customHeight="true" spans="1:8">
      <c r="A13" s="12">
        <v>210</v>
      </c>
      <c r="B13" s="16" t="s">
        <v>496</v>
      </c>
      <c r="C13" s="15">
        <f t="shared" si="0"/>
        <v>40.14</v>
      </c>
      <c r="D13" s="11">
        <v>40.14</v>
      </c>
      <c r="E13" s="16"/>
      <c r="F13" s="17"/>
      <c r="G13" s="17"/>
      <c r="H13" s="17"/>
    </row>
    <row r="14" ht="29.25" customHeight="true" spans="1:8">
      <c r="A14" s="12">
        <v>21011</v>
      </c>
      <c r="B14" s="16" t="s">
        <v>478</v>
      </c>
      <c r="C14" s="15">
        <f t="shared" si="0"/>
        <v>40.14</v>
      </c>
      <c r="D14" s="11">
        <v>40.14</v>
      </c>
      <c r="E14" s="16"/>
      <c r="F14" s="17"/>
      <c r="G14" s="17"/>
      <c r="H14" s="17"/>
    </row>
    <row r="15" ht="29.25" customHeight="true" spans="1:8">
      <c r="A15" s="17">
        <v>2101102</v>
      </c>
      <c r="B15" s="16" t="s">
        <v>479</v>
      </c>
      <c r="C15" s="15">
        <f t="shared" si="0"/>
        <v>29.02</v>
      </c>
      <c r="D15" s="11">
        <v>29.02</v>
      </c>
      <c r="E15" s="16"/>
      <c r="F15" s="17"/>
      <c r="G15" s="17"/>
      <c r="H15" s="17"/>
    </row>
    <row r="16" ht="29.25" customHeight="true" spans="1:8">
      <c r="A16" s="17">
        <v>2101199</v>
      </c>
      <c r="B16" s="16" t="s">
        <v>497</v>
      </c>
      <c r="C16" s="15">
        <f t="shared" si="0"/>
        <v>11.12</v>
      </c>
      <c r="D16" s="11">
        <v>11.12</v>
      </c>
      <c r="E16" s="16"/>
      <c r="F16" s="17"/>
      <c r="G16" s="17"/>
      <c r="H16" s="17"/>
    </row>
    <row r="17" ht="29.25" customHeight="true" spans="1:8">
      <c r="A17" s="12">
        <v>213</v>
      </c>
      <c r="B17" s="13" t="s">
        <v>498</v>
      </c>
      <c r="C17" s="15">
        <f t="shared" si="0"/>
        <v>639</v>
      </c>
      <c r="D17" s="11">
        <v>639</v>
      </c>
      <c r="E17" s="16"/>
      <c r="F17" s="17"/>
      <c r="G17" s="17"/>
      <c r="H17" s="17"/>
    </row>
    <row r="18" ht="29.25" customHeight="true" spans="1:8">
      <c r="A18" s="17">
        <v>21302</v>
      </c>
      <c r="B18" s="16" t="s">
        <v>480</v>
      </c>
      <c r="C18" s="15">
        <f t="shared" si="0"/>
        <v>639</v>
      </c>
      <c r="D18" s="11">
        <v>639</v>
      </c>
      <c r="E18" s="16"/>
      <c r="F18" s="17"/>
      <c r="G18" s="17"/>
      <c r="H18" s="17"/>
    </row>
    <row r="19" ht="29.25" customHeight="true" spans="1:8">
      <c r="A19" s="17">
        <v>2130204</v>
      </c>
      <c r="B19" s="16" t="s">
        <v>481</v>
      </c>
      <c r="C19" s="15">
        <f t="shared" si="0"/>
        <v>639</v>
      </c>
      <c r="D19" s="11">
        <v>639</v>
      </c>
      <c r="E19" s="16"/>
      <c r="F19" s="17"/>
      <c r="G19" s="17"/>
      <c r="H19" s="17"/>
    </row>
    <row r="20" ht="29.25" customHeight="true" spans="1:8">
      <c r="A20" s="17">
        <v>2130205</v>
      </c>
      <c r="B20" s="16" t="s">
        <v>482</v>
      </c>
      <c r="C20" s="15">
        <f t="shared" si="0"/>
        <v>32.45</v>
      </c>
      <c r="D20" s="11"/>
      <c r="E20" s="16">
        <v>32.45</v>
      </c>
      <c r="F20" s="17"/>
      <c r="G20" s="17"/>
      <c r="H20" s="17"/>
    </row>
    <row r="21" ht="29.25" customHeight="true" spans="1:8">
      <c r="A21" s="12">
        <v>221</v>
      </c>
      <c r="B21" s="13" t="s">
        <v>331</v>
      </c>
      <c r="C21" s="15">
        <f t="shared" si="0"/>
        <v>32.99</v>
      </c>
      <c r="D21" s="11">
        <v>32.99</v>
      </c>
      <c r="E21" s="16"/>
      <c r="F21" s="17"/>
      <c r="G21" s="17"/>
      <c r="H21" s="17"/>
    </row>
    <row r="22" ht="29.25" customHeight="true" spans="1:8">
      <c r="A22" s="17">
        <v>22102</v>
      </c>
      <c r="B22" s="16" t="s">
        <v>483</v>
      </c>
      <c r="C22" s="15">
        <f t="shared" si="0"/>
        <v>32.99</v>
      </c>
      <c r="D22" s="11">
        <v>32.99</v>
      </c>
      <c r="E22" s="16"/>
      <c r="F22" s="17"/>
      <c r="G22" s="17"/>
      <c r="H22" s="17"/>
    </row>
    <row r="23" ht="29.25" customHeight="true" spans="1:8">
      <c r="A23" s="17">
        <v>2210201</v>
      </c>
      <c r="B23" s="16" t="s">
        <v>484</v>
      </c>
      <c r="C23" s="15">
        <f t="shared" si="0"/>
        <v>32.99</v>
      </c>
      <c r="D23" s="11">
        <v>32.99</v>
      </c>
      <c r="E23" s="16"/>
      <c r="F23" s="17"/>
      <c r="G23" s="17"/>
      <c r="H23" s="17"/>
    </row>
    <row r="24" ht="27" customHeight="true" spans="1:8">
      <c r="A24" s="18"/>
      <c r="B24" s="19"/>
      <c r="C24" s="20"/>
      <c r="D24" s="21"/>
      <c r="E24" s="25"/>
      <c r="F24" s="26"/>
      <c r="G24" s="26"/>
      <c r="H24" s="26"/>
    </row>
    <row r="25" ht="18.75" customHeight="true" spans="1:8">
      <c r="A25" s="3" t="s">
        <v>499</v>
      </c>
      <c r="B25" s="3"/>
      <c r="C25" s="3"/>
      <c r="D25" s="3"/>
      <c r="E25" s="3"/>
      <c r="F25" s="3"/>
      <c r="G25" s="3"/>
      <c r="H25" s="3"/>
    </row>
    <row r="26" ht="23.25" customHeight="true" spans="1:8">
      <c r="A26" s="22" t="s">
        <v>500</v>
      </c>
      <c r="B26" s="22"/>
      <c r="C26" s="22"/>
      <c r="D26" s="22"/>
      <c r="E26" s="22"/>
      <c r="F26" s="22"/>
      <c r="G26" s="22"/>
      <c r="H26" s="22"/>
    </row>
    <row r="27" customHeight="true" spans="1:8">
      <c r="A27" s="3"/>
      <c r="B27" s="3"/>
      <c r="D27" s="3"/>
      <c r="E27" s="3"/>
      <c r="F27" s="3"/>
      <c r="G27" s="3"/>
      <c r="H27" s="3"/>
    </row>
    <row r="28" customHeight="true" spans="1:9">
      <c r="A28" s="3"/>
      <c r="B28" s="3"/>
      <c r="D28" s="3"/>
      <c r="E28" s="3"/>
      <c r="F28" s="3"/>
      <c r="G28" s="3"/>
      <c r="H28" s="3"/>
      <c r="I28" s="3"/>
    </row>
    <row r="29" customHeight="true" spans="1:8">
      <c r="A29" s="3"/>
      <c r="B29" s="3"/>
      <c r="D29" s="3"/>
      <c r="E29" s="3"/>
      <c r="F29" s="3"/>
      <c r="G29" s="3"/>
      <c r="H29" s="3"/>
    </row>
    <row r="30" customHeight="true" spans="1:7">
      <c r="A30" s="3"/>
      <c r="B30" s="3"/>
      <c r="D30" s="3"/>
      <c r="E30" s="3"/>
      <c r="F30" s="3"/>
      <c r="G30" s="3"/>
    </row>
    <row r="31" customHeight="true" spans="1:9">
      <c r="A31" s="3"/>
      <c r="B31" s="3"/>
      <c r="C31" s="3"/>
      <c r="D31" s="3"/>
      <c r="E31" s="3"/>
      <c r="F31" s="3"/>
      <c r="G31" s="3"/>
      <c r="I31" s="3"/>
    </row>
    <row r="32" customHeight="true" spans="2:8">
      <c r="B32" s="3"/>
      <c r="F32" s="3"/>
      <c r="G32" s="3"/>
      <c r="H32" s="3"/>
    </row>
  </sheetData>
  <mergeCells count="1">
    <mergeCell ref="A26:H26"/>
  </mergeCells>
  <printOptions horizontalCentered="true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2022-07-25T12:33:58Z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