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（改）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一般公共预算财政基本支出'!$A$1:$E$41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6" i="11"/>
  <c r="C6"/>
  <c r="E7" i="10"/>
  <c r="C7"/>
  <c r="D28" i="9"/>
  <c r="D25"/>
  <c r="B25"/>
  <c r="C18" i="6"/>
  <c r="C17"/>
  <c r="C16"/>
  <c r="C15"/>
  <c r="C14"/>
  <c r="C13"/>
  <c r="C12"/>
  <c r="C11"/>
  <c r="C10"/>
  <c r="C9"/>
  <c r="D8"/>
  <c r="C8"/>
  <c r="E7"/>
  <c r="D7"/>
  <c r="C7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<sst xmlns="http://schemas.openxmlformats.org/spreadsheetml/2006/main" count="1461" uniqueCount="539">
  <si>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</si>
  <si>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</si>
  <si>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</si>
  <si>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</si>
  <si>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</si>
  <si>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</si>
  <si>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</si>
  <si>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</si>
  <si>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</si>
  <si>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</si>
  <si>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</si>
  <si>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</si>
  <si>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</si>
  <si>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</si>
  <si>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</si>
  <si>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</si>
  <si>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</si>
  <si>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</si>
  <si>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</si>
  <si>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</si>
  <si>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</si>
  <si>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</si>
  <si>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</si>
  <si>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</si>
  <si>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</si>
  <si>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</si>
  <si>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</si>
  <si>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</si>
  <si>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</si>
  <si>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</si>
  <si>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</si>
  <si>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</si>
  <si>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</si>
  <si>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</si>
  <si>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</si>
  <si>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</si>
  <si>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</si>
  <si>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</si>
  <si>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</si>
  <si>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</si>
  <si>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</si>
  <si>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</si>
  <si>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</si>
  <si>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</si>
  <si>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</si>
  <si>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</si>
  <si>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</si>
  <si>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</si>
  <si>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</si>
  <si>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</si>
  <si>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</si>
  <si>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</si>
  <si>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</si>
  <si>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</si>
  <si>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</si>
  <si>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</si>
  <si>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</si>
  <si>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</si>
  <si>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</si>
  <si>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</si>
  <si>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</si>
  <si>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</si>
  <si>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</si>
  <si>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</si>
  <si>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</si>
  <si>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</si>
  <si>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</si>
  <si>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</si>
  <si>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</si>
  <si>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</si>
  <si>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</si>
  <si>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</si>
  <si>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</si>
  <si>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</si>
  <si>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</si>
  <si>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</si>
  <si>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</si>
  <si>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</si>
  <si>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</si>
  <si>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</si>
  <si>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</si>
  <si>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</si>
  <si>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</si>
  <si>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</si>
  <si>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</si>
  <si>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</si>
  <si>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</si>
  <si>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</si>
  <si>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</si>
  <si>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</si>
  <si>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</si>
  <si>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</si>
  <si>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</si>
  <si>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</si>
  <si>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</si>
  <si>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</si>
  <si>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</si>
  <si>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</si>
  <si>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</si>
  <si>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</si>
  <si>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</si>
  <si>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</si>
  <si>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</si>
  <si>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</si>
  <si>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</si>
  <si>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</si>
  <si>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</si>
  <si>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</si>
  <si>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</si>
  <si>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</si>
  <si>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</si>
  <si>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</si>
  <si>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</si>
  <si>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</si>
  <si>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</si>
  <si>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</si>
  <si>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</si>
  <si>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</si>
  <si>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</si>
  <si>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</si>
  <si>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</si>
  <si>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</si>
  <si>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</si>
  <si>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</si>
  <si>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</si>
  <si>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</si>
  <si>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</si>
  <si>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</si>
  <si>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</si>
  <si>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</si>
  <si>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</si>
  <si>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</si>
  <si>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</si>
  <si>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</si>
  <si>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</si>
  <si>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</si>
  <si>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</si>
  <si>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</si>
  <si>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</si>
  <si>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</si>
  <si>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</si>
  <si>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</si>
  <si>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</si>
  <si>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</si>
  <si>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</si>
  <si>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</si>
  <si>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</si>
  <si>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</si>
  <si>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</si>
  <si>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</si>
  <si>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</si>
  <si>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</si>
  <si>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</si>
  <si>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</si>
  <si>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</si>
  <si>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</si>
  <si>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</si>
  <si>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</si>
  <si>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</si>
  <si>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</si>
  <si>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</si>
  <si>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</si>
  <si>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</si>
  <si>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</si>
  <si>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</si>
  <si>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</si>
  <si>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</si>
  <si>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</si>
  <si>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</si>
  <si>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</si>
  <si>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</si>
  <si>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</si>
  <si>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</si>
  <si>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</si>
  <si>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</si>
  <si>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</si>
  <si>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</si>
  <si>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</si>
  <si>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</si>
  <si>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</si>
  <si>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</si>
  <si>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</si>
  <si>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</si>
  <si>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</si>
  <si>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</si>
  <si>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</si>
  <si>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</si>
  <si>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</si>
  <si>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</si>
  <si>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</si>
  <si>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</si>
  <si>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</si>
  <si>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</si>
  <si>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</si>
  <si>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</si>
  <si>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</si>
  <si>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</si>
  <si>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</si>
  <si>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</si>
  <si>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</si>
  <si>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</si>
  <si>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</si>
  <si>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</si>
  <si>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</si>
  <si>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</si>
  <si>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</si>
  <si>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</si>
  <si>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</si>
  <si>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</si>
  <si>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</si>
  <si>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</si>
  <si>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</si>
  <si>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</si>
  <si>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</si>
  <si>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</si>
  <si>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</si>
  <si>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</si>
  <si>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</si>
  <si>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</si>
  <si>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</si>
  <si>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</si>
  <si>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</si>
  <si>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</si>
  <si>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</si>
  <si>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</si>
  <si>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</si>
  <si>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</si>
  <si>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</si>
  <si>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</si>
  <si>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</si>
  <si>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</si>
  <si>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</si>
  <si>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</si>
  <si>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</si>
  <si>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</si>
  <si>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</si>
  <si>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</si>
  <si>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</si>
  <si>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</si>
  <si>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</si>
  <si>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</si>
  <si>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</si>
  <si>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</si>
  <si>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</si>
  <si>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</si>
  <si>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</si>
  <si>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</si>
  <si>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</si>
  <si>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</si>
  <si>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</si>
  <si>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</si>
  <si>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</si>
  <si>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</si>
  <si>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</si>
  <si>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</si>
  <si>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</si>
  <si>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</si>
  <si>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</si>
  <si>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</si>
  <si>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</si>
  <si>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</si>
  <si>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</si>
  <si>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</si>
  <si>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</si>
  <si>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</si>
  <si>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</si>
  <si>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</si>
  <si>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</si>
  <si>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</si>
  <si>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</si>
  <si>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</si>
  <si>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</si>
  <si>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</si>
  <si>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</si>
  <si>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</si>
  <si>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</si>
  <si>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</si>
  <si>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</si>
  <si>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</si>
  <si>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</si>
  <si>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</si>
  <si>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</si>
  <si>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</si>
  <si>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</si>
  <si>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</si>
  <si>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</si>
  <si>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</si>
  <si>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</si>
  <si>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</si>
  <si>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</si>
  <si>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</si>
  <si>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</si>
  <si>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</si>
  <si>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</si>
  <si>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</si>
  <si>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</si>
  <si>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</si>
  <si>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</si>
  <si>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</si>
  <si>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</si>
  <si>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</si>
  <si>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</si>
  <si>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</si>
  <si>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</si>
  <si>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</si>
  <si>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</si>
  <si>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</si>
  <si>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</si>
  <si>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</si>
  <si>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</si>
  <si>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</si>
  <si>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</si>
  <si>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重庆市巴南区水产技术推广站财政拨款收支总表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</si>
  <si>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</si>
  <si>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</si>
  <si>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</si>
  <si>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</si>
  <si>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</si>
  <si>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</si>
  <si>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</si>
  <si>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</si>
  <si>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</si>
  <si>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</si>
  <si>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</si>
  <si>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</si>
  <si>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</si>
  <si>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</si>
  <si>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</si>
  <si>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</si>
  <si>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</si>
  <si>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</si>
  <si>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</si>
  <si>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</si>
  <si>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</si>
  <si>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</si>
  <si>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</si>
  <si>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重庆市巴南区水产技术推广站一般公共预算财政拨款支出预算表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</si>
  <si>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</si>
  <si>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</si>
  <si>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</si>
  <si>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</si>
  <si>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</si>
  <si>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</si>
  <si>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</si>
  <si>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</si>
  <si>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</si>
  <si>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</si>
  <si>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2080599</t>
  </si>
  <si>
    <t xml:space="preserve">    其他行政事业单位离退休支出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</si>
  <si>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</si>
  <si>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</si>
  <si>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</si>
  <si>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</si>
  <si>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</si>
  <si>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</si>
  <si>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</si>
  <si>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</si>
  <si>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</si>
  <si>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</si>
  <si>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</si>
  <si>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</si>
  <si>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</si>
  <si>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213</t>
  </si>
  <si>
    <t xml:space="preserve">  21301</t>
  </si>
  <si>
    <t xml:space="preserve">  农业</t>
  </si>
  <si>
    <t xml:space="preserve">    2130104</t>
  </si>
  <si>
    <t xml:space="preserve">    事业运行</t>
  </si>
  <si>
    <t xml:space="preserve">    2130109</t>
  </si>
  <si>
    <t xml:space="preserve">    农产品质量安全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</si>
  <si>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</si>
  <si>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</si>
  <si>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</si>
  <si>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</si>
  <si>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</si>
  <si>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</si>
  <si>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</si>
  <si>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重庆市巴南区水产技术推广站
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</si>
  <si>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</si>
  <si>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</si>
  <si>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</si>
  <si>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</si>
  <si>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</si>
  <si>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</si>
  <si>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</si>
  <si>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</si>
  <si>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</si>
  <si>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</si>
  <si>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</si>
  <si>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</si>
  <si>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</si>
  <si>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</si>
  <si>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</si>
  <si>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</si>
  <si>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</si>
  <si>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</si>
  <si>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</si>
  <si>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</si>
  <si>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</si>
  <si>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</si>
  <si>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</si>
  <si>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</si>
  <si>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</si>
  <si>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</si>
  <si>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</si>
  <si>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</si>
  <si>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</si>
  <si>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</si>
  <si>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</si>
  <si>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</si>
  <si>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</si>
  <si>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</si>
  <si>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</si>
  <si>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</si>
  <si>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</si>
  <si>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</si>
  <si>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</si>
  <si>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</si>
  <si>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</si>
  <si>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</si>
  <si>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</si>
  <si>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</si>
  <si>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</si>
  <si>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</si>
  <si>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</si>
  <si>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</si>
  <si>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</si>
  <si>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</si>
  <si>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</si>
  <si>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</si>
  <si>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</si>
  <si>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</si>
  <si>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</si>
  <si>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</si>
  <si>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</si>
  <si>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</si>
  <si>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</si>
  <si>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</si>
  <si>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</si>
  <si>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</si>
  <si>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</si>
  <si>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</si>
  <si>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</si>
  <si>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</si>
  <si>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</si>
  <si>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</si>
  <si>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</si>
  <si>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</si>
  <si>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</si>
  <si>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</si>
  <si>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</si>
  <si>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</si>
  <si>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重庆市巴南区水产技术推广站一般公共预算“三公”经费支出表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</si>
  <si>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</si>
  <si>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</si>
  <si>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</si>
  <si>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</si>
  <si>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</si>
  <si>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</si>
  <si>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</si>
  <si>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重庆市巴南区水产技术推广站政府性基金预算支出表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</si>
  <si>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</si>
  <si>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</si>
  <si>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</si>
  <si>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重庆市巴南区水产技术推广站部门收支总表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</si>
  <si>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</si>
  <si>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</si>
  <si>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</si>
  <si>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</si>
  <si>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</si>
  <si>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</si>
  <si>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</si>
  <si>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</si>
  <si>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</si>
  <si>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</si>
  <si>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</si>
  <si>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</si>
  <si>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</si>
  <si>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重庆市巴南区水产技术推广站部门收入总表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</si>
  <si>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</si>
  <si>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</si>
  <si>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</si>
  <si>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</si>
  <si>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</si>
  <si>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重庆市巴南区水产技术推广站部门支出总表</t>
  </si>
  <si>
    <t>上缴上级支出</t>
  </si>
  <si>
    <t>事业单位经营支出</t>
  </si>
  <si>
    <t>对下级单位补助支出</t>
  </si>
  <si>
    <t>附件3-9</t>
  </si>
  <si>
    <t>重庆市巴南区水产技术推广站政府采购预算明细表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</si>
  <si>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</si>
  <si>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</si>
  <si>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</si>
  <si>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</si>
  <si>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</si>
  <si>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</si>
  <si>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</si>
  <si>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</si>
  <si>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</si>
  <si>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</si>
  <si>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</si>
  <si>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</si>
  <si>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</si>
  <si>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</si>
  <si>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</si>
  <si>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</si>
  <si>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</si>
  <si>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</si>
  <si>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</si>
  <si>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</si>
  <si>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</si>
  <si>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</si>
  <si>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</si>
  <si>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</si>
  <si>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</si>
  <si>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</si>
  <si>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</si>
  <si>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</si>
  <si>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</si>
  <si>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</si>
  <si>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</si>
  <si>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</si>
  <si>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水产品品质提升</t>
  </si>
  <si>
    <t>区农业农村委</t>
  </si>
  <si>
    <t>2021年加快推进供给侧结构性改革，以“稳量、绿色、提质、增效”为着力点，推动渔业高质量发展。每年开展1—2项新品种或新技术或品质提升技术试验，持续推进巴南生态渔业高质量发展。</t>
  </si>
  <si>
    <t>项目立项或审批情况农业农村部、财政部等10部门《关于推进水产养殖业绿色发展的若干意见》〔农渔发〔2019〕1号〕；农业农村部《关于乡村振兴战略下加强水产技术推广工作的指导意见》〔农渔发〔2019〕7号〕；农业农村部办公厅《关于实施2020年水产绿色健康养殖“五大行动”的通知》〔农办渔〔2020〕8号〕：市农业农村委等10部门印发《关于加快推进水产养殖业绿色发展的具体措施的通知》〔渝农发〔2019〕125号〕</t>
  </si>
  <si>
    <t>2021年完成1—2项新品种或新技术或品质提升技术试验工作，持续推进巴南生态渔业高质量发展。</t>
  </si>
  <si>
    <t>开展新品种或新技术或品质提升技术试验1-2数</t>
  </si>
  <si>
    <t>项</t>
  </si>
  <si>
    <t>≥</t>
  </si>
  <si>
    <t>经费支出规范率</t>
  </si>
  <si>
    <t>%</t>
  </si>
  <si>
    <t>=</t>
  </si>
  <si>
    <t>试验工作完成及时率</t>
  </si>
  <si>
    <t>水生动物疫病监测及时率</t>
  </si>
  <si>
    <t>试验投入总金额</t>
  </si>
  <si>
    <t>万元</t>
  </si>
  <si>
    <t>推动巴南生态渔业发展</t>
  </si>
  <si>
    <t>推动</t>
  </si>
  <si>
    <t>相关人员满意度</t>
  </si>
</sst>
</file>

<file path=xl/styles.xml><?xml version="1.0" encoding="utf-8"?>
<styleSheet xmlns="http://schemas.openxmlformats.org/spreadsheetml/2006/main">
  <numFmts count="2">
    <numFmt numFmtId="176" formatCode=";;"/>
    <numFmt numFmtId="178" formatCode="0.0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16" fillId="0" borderId="0"/>
    <xf numFmtId="0" fontId="16" fillId="0" borderId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1"/>
    <xf numFmtId="0" fontId="7" fillId="0" borderId="0" xfId="2" applyNumberFormat="1" applyFont="1" applyFill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0" fillId="0" borderId="0" xfId="0" applyFill="1"/>
    <xf numFmtId="0" fontId="7" fillId="0" borderId="0" xfId="2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178" fontId="0" fillId="0" borderId="1" xfId="0" applyNumberFormat="1" applyBorder="1"/>
    <xf numFmtId="0" fontId="0" fillId="0" borderId="1" xfId="0" applyBorder="1"/>
    <xf numFmtId="0" fontId="10" fillId="0" borderId="1" xfId="2" applyFont="1" applyFill="1" applyBorder="1" applyAlignment="1">
      <alignment horizontal="left" vertical="center" indent="2"/>
    </xf>
    <xf numFmtId="0" fontId="16" fillId="2" borderId="0" xfId="3" applyFill="1"/>
    <xf numFmtId="0" fontId="16" fillId="3" borderId="0" xfId="3" applyFill="1"/>
    <xf numFmtId="0" fontId="16" fillId="0" borderId="0" xfId="3"/>
    <xf numFmtId="178" fontId="16" fillId="0" borderId="0" xfId="3" applyNumberFormat="1"/>
    <xf numFmtId="0" fontId="7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178" fontId="16" fillId="0" borderId="0" xfId="3" applyNumberFormat="1" applyAlignment="1">
      <alignment horizontal="centerContinuous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/>
    <xf numFmtId="178" fontId="10" fillId="0" borderId="0" xfId="3" applyNumberFormat="1" applyFont="1"/>
    <xf numFmtId="0" fontId="10" fillId="0" borderId="0" xfId="3" applyFont="1" applyAlignment="1">
      <alignment horizontal="right"/>
    </xf>
    <xf numFmtId="178" fontId="15" fillId="0" borderId="1" xfId="3" applyNumberFormat="1" applyFont="1" applyFill="1" applyBorder="1" applyAlignment="1" applyProtection="1">
      <alignment horizontal="center" vertical="center" wrapText="1"/>
    </xf>
    <xf numFmtId="178" fontId="15" fillId="0" borderId="2" xfId="3" applyNumberFormat="1" applyFont="1" applyFill="1" applyBorder="1" applyAlignment="1" applyProtection="1">
      <alignment horizontal="center" vertical="center" wrapText="1"/>
    </xf>
    <xf numFmtId="178" fontId="10" fillId="0" borderId="1" xfId="3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/>
    <xf numFmtId="176" fontId="3" fillId="2" borderId="1" xfId="0" applyNumberFormat="1" applyFont="1" applyFill="1" applyBorder="1" applyAlignment="1" applyProtection="1"/>
    <xf numFmtId="178" fontId="10" fillId="2" borderId="1" xfId="3" applyNumberFormat="1" applyFont="1" applyFill="1" applyBorder="1" applyAlignment="1" applyProtection="1">
      <alignment horizontal="center" vertical="center"/>
    </xf>
    <xf numFmtId="4" fontId="10" fillId="2" borderId="1" xfId="3" applyNumberFormat="1" applyFont="1" applyFill="1" applyBorder="1" applyAlignment="1" applyProtection="1">
      <alignment horizontal="right" vertical="center" wrapText="1"/>
    </xf>
    <xf numFmtId="49" fontId="3" fillId="3" borderId="1" xfId="0" applyNumberFormat="1" applyFont="1" applyFill="1" applyBorder="1" applyAlignment="1" applyProtection="1"/>
    <xf numFmtId="176" fontId="3" fillId="3" borderId="1" xfId="0" applyNumberFormat="1" applyFont="1" applyFill="1" applyBorder="1" applyAlignment="1" applyProtection="1"/>
    <xf numFmtId="178" fontId="10" fillId="3" borderId="1" xfId="3" applyNumberFormat="1" applyFont="1" applyFill="1" applyBorder="1" applyAlignment="1" applyProtection="1">
      <alignment horizontal="center" vertical="center"/>
    </xf>
    <xf numFmtId="0" fontId="16" fillId="3" borderId="1" xfId="3" applyFill="1" applyBorder="1"/>
    <xf numFmtId="49" fontId="3" fillId="0" borderId="1" xfId="0" applyNumberFormat="1" applyFont="1" applyFill="1" applyBorder="1" applyAlignment="1" applyProtection="1"/>
    <xf numFmtId="176" fontId="3" fillId="0" borderId="1" xfId="0" applyNumberFormat="1" applyFont="1" applyFill="1" applyBorder="1" applyAlignment="1" applyProtection="1"/>
    <xf numFmtId="178" fontId="16" fillId="0" borderId="1" xfId="3" applyNumberFormat="1" applyFill="1" applyBorder="1"/>
    <xf numFmtId="0" fontId="16" fillId="0" borderId="1" xfId="3" applyFill="1" applyBorder="1"/>
    <xf numFmtId="0" fontId="16" fillId="2" borderId="1" xfId="3" applyFill="1" applyBorder="1"/>
    <xf numFmtId="0" fontId="16" fillId="0" borderId="1" xfId="3" applyBorder="1"/>
    <xf numFmtId="178" fontId="16" fillId="0" borderId="0" xfId="3" applyNumberFormat="1" applyFill="1"/>
    <xf numFmtId="0" fontId="8" fillId="0" borderId="0" xfId="3" applyNumberFormat="1" applyFont="1" applyFill="1" applyAlignment="1" applyProtection="1">
      <alignment horizontal="centerContinuous"/>
    </xf>
    <xf numFmtId="0" fontId="7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Alignment="1">
      <alignment horizontal="right"/>
    </xf>
    <xf numFmtId="0" fontId="10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Continuous" vertical="center" wrapText="1"/>
    </xf>
    <xf numFmtId="0" fontId="10" fillId="0" borderId="8" xfId="3" applyFont="1" applyFill="1" applyBorder="1" applyAlignment="1">
      <alignment vertical="center"/>
    </xf>
    <xf numFmtId="4" fontId="10" fillId="0" borderId="5" xfId="3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10" fillId="0" borderId="4" xfId="3" applyFont="1" applyBorder="1" applyAlignment="1">
      <alignment vertical="center"/>
    </xf>
    <xf numFmtId="0" fontId="10" fillId="0" borderId="4" xfId="3" applyFont="1" applyBorder="1" applyAlignment="1">
      <alignment horizontal="left" vertical="center"/>
    </xf>
    <xf numFmtId="4" fontId="10" fillId="0" borderId="3" xfId="2" applyNumberFormat="1" applyFont="1" applyFill="1" applyBorder="1" applyAlignment="1">
      <alignment horizontal="left" vertical="center" wrapText="1"/>
    </xf>
    <xf numFmtId="0" fontId="10" fillId="0" borderId="4" xfId="3" applyFont="1" applyFill="1" applyBorder="1" applyAlignment="1">
      <alignment vertical="center"/>
    </xf>
    <xf numFmtId="4" fontId="10" fillId="0" borderId="2" xfId="3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>
      <alignment horizontal="left" vertical="center" wrapText="1"/>
    </xf>
    <xf numFmtId="0" fontId="10" fillId="0" borderId="3" xfId="3" applyFont="1" applyBorder="1" applyAlignment="1">
      <alignment vertical="center" wrapText="1"/>
    </xf>
    <xf numFmtId="4" fontId="10" fillId="0" borderId="3" xfId="3" applyNumberFormat="1" applyFont="1" applyBorder="1" applyAlignment="1">
      <alignment vertical="center" wrapText="1"/>
    </xf>
    <xf numFmtId="0" fontId="10" fillId="0" borderId="3" xfId="3" applyFont="1" applyFill="1" applyBorder="1" applyAlignment="1">
      <alignment vertical="center" wrapText="1"/>
    </xf>
    <xf numFmtId="4" fontId="10" fillId="0" borderId="7" xfId="3" applyNumberFormat="1" applyFont="1" applyFill="1" applyBorder="1" applyAlignment="1" applyProtection="1">
      <alignment horizontal="right"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0" fontId="10" fillId="0" borderId="1" xfId="3" applyFont="1" applyFill="1" applyBorder="1" applyAlignment="1">
      <alignment vertical="center"/>
    </xf>
    <xf numFmtId="0" fontId="10" fillId="0" borderId="1" xfId="3" applyFont="1" applyBorder="1"/>
    <xf numFmtId="0" fontId="10" fillId="0" borderId="1" xfId="3" applyFont="1" applyFill="1" applyBorder="1" applyAlignment="1">
      <alignment vertical="center" wrapText="1"/>
    </xf>
    <xf numFmtId="4" fontId="10" fillId="0" borderId="1" xfId="3" applyNumberFormat="1" applyFont="1" applyBorder="1" applyAlignment="1">
      <alignment vertical="center" wrapText="1"/>
    </xf>
    <xf numFmtId="0" fontId="10" fillId="0" borderId="1" xfId="3" applyNumberFormat="1" applyFont="1" applyFill="1" applyBorder="1" applyAlignment="1" applyProtection="1">
      <alignment horizontal="center" vertical="center"/>
    </xf>
    <xf numFmtId="4" fontId="10" fillId="0" borderId="2" xfId="3" applyNumberFormat="1" applyFont="1" applyFill="1" applyBorder="1" applyAlignment="1">
      <alignment horizontal="right" vertical="center" wrapText="1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4" fontId="10" fillId="0" borderId="7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8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5" xfId="3" applyNumberFormat="1" applyFont="1" applyFill="1" applyBorder="1" applyAlignment="1" applyProtection="1">
      <alignment horizontal="center" vertical="center"/>
    </xf>
    <xf numFmtId="49" fontId="10" fillId="0" borderId="4" xfId="3" applyNumberFormat="1" applyFont="1" applyFill="1" applyBorder="1" applyAlignment="1" applyProtection="1">
      <alignment horizontal="left" vertical="center"/>
    </xf>
    <xf numFmtId="176" fontId="10" fillId="0" borderId="1" xfId="3" applyNumberFormat="1" applyFont="1" applyFill="1" applyBorder="1" applyAlignment="1" applyProtection="1">
      <alignment horizontal="left" vertical="center"/>
    </xf>
    <xf numFmtId="4" fontId="10" fillId="0" borderId="9" xfId="3" applyNumberFormat="1" applyFont="1" applyFill="1" applyBorder="1" applyAlignment="1" applyProtection="1">
      <alignment horizontal="right" vertical="center" wrapText="1"/>
    </xf>
    <xf numFmtId="4" fontId="10" fillId="0" borderId="4" xfId="3" applyNumberFormat="1" applyFont="1" applyFill="1" applyBorder="1" applyAlignment="1" applyProtection="1">
      <alignment horizontal="right" vertical="center" wrapText="1"/>
    </xf>
    <xf numFmtId="0" fontId="9" fillId="0" borderId="0" xfId="3" applyFont="1" applyFill="1"/>
    <xf numFmtId="0" fontId="7" fillId="0" borderId="0" xfId="3" applyFont="1" applyAlignment="1">
      <alignment vertical="center"/>
    </xf>
    <xf numFmtId="0" fontId="20" fillId="0" borderId="0" xfId="3" applyFont="1" applyFill="1" applyAlignment="1">
      <alignment horizontal="centerContinuous"/>
    </xf>
    <xf numFmtId="0" fontId="3" fillId="0" borderId="0" xfId="3" applyFont="1"/>
    <xf numFmtId="0" fontId="15" fillId="0" borderId="5" xfId="3" applyNumberFormat="1" applyFont="1" applyFill="1" applyBorder="1" applyAlignment="1" applyProtection="1">
      <alignment horizontal="center" vertical="center" wrapText="1"/>
    </xf>
    <xf numFmtId="4" fontId="10" fillId="0" borderId="1" xfId="3" applyNumberFormat="1" applyFont="1" applyFill="1" applyBorder="1" applyAlignment="1" applyProtection="1"/>
    <xf numFmtId="4" fontId="10" fillId="0" borderId="4" xfId="3" applyNumberFormat="1" applyFont="1" applyFill="1" applyBorder="1" applyAlignment="1" applyProtection="1"/>
    <xf numFmtId="0" fontId="18" fillId="0" borderId="0" xfId="3" applyFont="1" applyAlignment="1">
      <alignment horizontal="center" vertical="center"/>
    </xf>
    <xf numFmtId="4" fontId="10" fillId="0" borderId="3" xfId="3" applyNumberFormat="1" applyFont="1" applyFill="1" applyBorder="1" applyAlignment="1" applyProtection="1">
      <alignment horizontal="right" vertical="center" wrapText="1"/>
    </xf>
    <xf numFmtId="0" fontId="3" fillId="2" borderId="0" xfId="3" applyFont="1" applyFill="1"/>
    <xf numFmtId="0" fontId="18" fillId="0" borderId="0" xfId="3" applyFont="1" applyAlignment="1">
      <alignment horizontal="right" vertical="center"/>
    </xf>
    <xf numFmtId="49" fontId="8" fillId="0" borderId="0" xfId="3" applyNumberFormat="1" applyFont="1" applyFill="1" applyAlignment="1" applyProtection="1">
      <alignment horizontal="centerContinuous" wrapText="1"/>
    </xf>
    <xf numFmtId="0" fontId="20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right" vertical="center"/>
    </xf>
    <xf numFmtId="49" fontId="10" fillId="0" borderId="1" xfId="3" applyNumberFormat="1" applyFont="1" applyFill="1" applyBorder="1" applyAlignment="1" applyProtection="1"/>
    <xf numFmtId="176" fontId="10" fillId="0" borderId="1" xfId="3" applyNumberFormat="1" applyFont="1" applyFill="1" applyBorder="1" applyAlignment="1" applyProtection="1">
      <alignment horizontal="center" vertical="center"/>
    </xf>
    <xf numFmtId="49" fontId="10" fillId="2" borderId="1" xfId="3" applyNumberFormat="1" applyFont="1" applyFill="1" applyBorder="1" applyAlignment="1" applyProtection="1">
      <alignment vertical="center"/>
    </xf>
    <xf numFmtId="176" fontId="10" fillId="2" borderId="1" xfId="3" applyNumberFormat="1" applyFont="1" applyFill="1" applyBorder="1" applyAlignment="1" applyProtection="1">
      <alignment vertical="center"/>
    </xf>
    <xf numFmtId="4" fontId="10" fillId="2" borderId="1" xfId="3" applyNumberFormat="1" applyFont="1" applyFill="1" applyBorder="1" applyAlignment="1">
      <alignment horizontal="right" vertical="center" wrapText="1"/>
    </xf>
    <xf numFmtId="49" fontId="10" fillId="0" borderId="1" xfId="3" applyNumberFormat="1" applyFont="1" applyFill="1" applyBorder="1" applyAlignment="1" applyProtection="1">
      <alignment vertical="center"/>
    </xf>
    <xf numFmtId="176" fontId="10" fillId="0" borderId="1" xfId="3" applyNumberFormat="1" applyFont="1" applyFill="1" applyBorder="1" applyAlignment="1" applyProtection="1">
      <alignment vertical="center"/>
    </xf>
    <xf numFmtId="178" fontId="10" fillId="0" borderId="7" xfId="3" applyNumberFormat="1" applyFont="1" applyFill="1" applyBorder="1" applyAlignment="1" applyProtection="1">
      <alignment horizontal="right" vertical="center"/>
    </xf>
    <xf numFmtId="0" fontId="10" fillId="0" borderId="1" xfId="3" applyFont="1" applyBorder="1" applyAlignment="1">
      <alignment vertical="center"/>
    </xf>
    <xf numFmtId="178" fontId="16" fillId="0" borderId="0" xfId="3" applyNumberFormat="1" applyFont="1"/>
    <xf numFmtId="49" fontId="8" fillId="0" borderId="0" xfId="3" applyNumberFormat="1" applyFont="1" applyFill="1" applyAlignment="1" applyProtection="1">
      <alignment horizontal="centerContinuous"/>
    </xf>
    <xf numFmtId="178" fontId="21" fillId="0" borderId="0" xfId="3" applyNumberFormat="1" applyFont="1" applyAlignment="1">
      <alignment horizontal="centerContinuous"/>
    </xf>
    <xf numFmtId="178" fontId="20" fillId="0" borderId="0" xfId="3" applyNumberFormat="1" applyFont="1" applyAlignment="1">
      <alignment horizontal="centerContinuous"/>
    </xf>
    <xf numFmtId="178" fontId="10" fillId="0" borderId="0" xfId="3" applyNumberFormat="1" applyFont="1" applyFill="1" applyAlignment="1" applyProtection="1">
      <alignment horizontal="right"/>
    </xf>
    <xf numFmtId="178" fontId="15" fillId="0" borderId="7" xfId="3" applyNumberFormat="1" applyFont="1" applyFill="1" applyBorder="1" applyAlignment="1" applyProtection="1">
      <alignment horizontal="center" vertical="center"/>
    </xf>
    <xf numFmtId="178" fontId="10" fillId="0" borderId="7" xfId="3" applyNumberFormat="1" applyFont="1" applyFill="1" applyBorder="1" applyAlignment="1" applyProtection="1">
      <alignment horizontal="center" vertical="center"/>
    </xf>
    <xf numFmtId="178" fontId="10" fillId="0" borderId="10" xfId="3" applyNumberFormat="1" applyFont="1" applyFill="1" applyBorder="1" applyAlignment="1" applyProtection="1">
      <alignment horizontal="center" vertical="center"/>
    </xf>
    <xf numFmtId="178" fontId="10" fillId="2" borderId="7" xfId="3" applyNumberFormat="1" applyFont="1" applyFill="1" applyBorder="1" applyAlignment="1" applyProtection="1">
      <alignment horizontal="center" vertical="center"/>
    </xf>
    <xf numFmtId="178" fontId="15" fillId="2" borderId="10" xfId="3" applyNumberFormat="1" applyFont="1" applyFill="1" applyBorder="1" applyAlignment="1" applyProtection="1">
      <alignment horizontal="center" vertical="center"/>
    </xf>
    <xf numFmtId="178" fontId="10" fillId="3" borderId="7" xfId="3" applyNumberFormat="1" applyFont="1" applyFill="1" applyBorder="1" applyAlignment="1" applyProtection="1">
      <alignment horizontal="center" vertical="center"/>
    </xf>
    <xf numFmtId="178" fontId="15" fillId="3" borderId="10" xfId="3" applyNumberFormat="1" applyFont="1" applyFill="1" applyBorder="1" applyAlignment="1" applyProtection="1">
      <alignment horizontal="center" vertical="center"/>
    </xf>
    <xf numFmtId="178" fontId="15" fillId="0" borderId="10" xfId="3" applyNumberFormat="1" applyFont="1" applyFill="1" applyBorder="1" applyAlignment="1" applyProtection="1">
      <alignment horizontal="center" vertical="center"/>
    </xf>
    <xf numFmtId="178" fontId="10" fillId="2" borderId="10" xfId="3" applyNumberFormat="1" applyFont="1" applyFill="1" applyBorder="1" applyAlignment="1" applyProtection="1">
      <alignment horizontal="center" vertical="center"/>
    </xf>
    <xf numFmtId="178" fontId="10" fillId="3" borderId="10" xfId="3" applyNumberFormat="1" applyFont="1" applyFill="1" applyBorder="1" applyAlignment="1" applyProtection="1">
      <alignment horizontal="center" vertical="center"/>
    </xf>
    <xf numFmtId="178" fontId="10" fillId="0" borderId="10" xfId="3" applyNumberFormat="1" applyFont="1" applyFill="1" applyBorder="1" applyAlignment="1" applyProtection="1">
      <alignment horizontal="right" vertical="center"/>
    </xf>
    <xf numFmtId="178" fontId="16" fillId="0" borderId="0" xfId="3" applyNumberFormat="1" applyFont="1" applyFill="1"/>
    <xf numFmtId="0" fontId="3" fillId="0" borderId="0" xfId="2" applyFont="1"/>
    <xf numFmtId="0" fontId="16" fillId="0" borderId="0" xfId="2" applyAlignment="1">
      <alignment wrapText="1"/>
    </xf>
    <xf numFmtId="0" fontId="16" fillId="0" borderId="0" xfId="2"/>
    <xf numFmtId="0" fontId="3" fillId="0" borderId="0" xfId="2" applyFont="1" applyAlignment="1">
      <alignment wrapText="1"/>
    </xf>
    <xf numFmtId="0" fontId="8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15" fillId="0" borderId="7" xfId="2" applyNumberFormat="1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>
      <alignment horizontal="center" vertical="center"/>
    </xf>
    <xf numFmtId="4" fontId="10" fillId="0" borderId="5" xfId="2" applyNumberFormat="1" applyFont="1" applyFill="1" applyBorder="1" applyAlignment="1">
      <alignment horizontal="right" vertical="center" wrapText="1"/>
    </xf>
    <xf numFmtId="4" fontId="10" fillId="0" borderId="7" xfId="2" applyNumberFormat="1" applyFont="1" applyBorder="1" applyAlignment="1">
      <alignment horizontal="center" vertical="center"/>
    </xf>
    <xf numFmtId="4" fontId="10" fillId="0" borderId="7" xfId="2" applyNumberFormat="1" applyFont="1" applyBorder="1" applyAlignment="1">
      <alignment horizontal="right" vertical="center"/>
    </xf>
    <xf numFmtId="0" fontId="10" fillId="0" borderId="4" xfId="2" applyFont="1" applyFill="1" applyBorder="1" applyAlignment="1">
      <alignment horizontal="left"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4" fontId="10" fillId="0" borderId="7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/>
    </xf>
    <xf numFmtId="4" fontId="10" fillId="0" borderId="1" xfId="2" applyNumberFormat="1" applyFont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center" vertical="center"/>
    </xf>
    <xf numFmtId="0" fontId="16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2" fillId="0" borderId="0" xfId="0" applyFont="1" applyAlignment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/>
    </xf>
    <xf numFmtId="178" fontId="10" fillId="0" borderId="1" xfId="3" applyNumberFormat="1" applyFont="1" applyFill="1" applyBorder="1" applyAlignment="1" applyProtection="1">
      <alignment horizontal="center" vertical="center"/>
    </xf>
    <xf numFmtId="178" fontId="15" fillId="0" borderId="1" xfId="3" applyNumberFormat="1" applyFont="1" applyFill="1" applyBorder="1" applyAlignment="1" applyProtection="1">
      <alignment horizontal="center" vertical="center"/>
    </xf>
    <xf numFmtId="0" fontId="15" fillId="0" borderId="8" xfId="3" applyNumberFormat="1" applyFont="1" applyFill="1" applyBorder="1" applyAlignment="1" applyProtection="1">
      <alignment horizontal="center" vertical="center"/>
    </xf>
    <xf numFmtId="0" fontId="15" fillId="0" borderId="6" xfId="3" applyNumberFormat="1" applyFont="1" applyFill="1" applyBorder="1" applyAlignment="1" applyProtection="1">
      <alignment horizontal="center" vertical="center"/>
    </xf>
    <xf numFmtId="0" fontId="15" fillId="0" borderId="4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15" fillId="0" borderId="8" xfId="3" applyNumberFormat="1" applyFont="1" applyFill="1" applyBorder="1" applyAlignment="1" applyProtection="1">
      <alignment horizontal="center" vertical="center" wrapText="1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0" fontId="15" fillId="0" borderId="10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178" fontId="8" fillId="0" borderId="0" xfId="3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178" fontId="10" fillId="0" borderId="1" xfId="3" applyNumberFormat="1" applyFont="1" applyFill="1" applyBorder="1" applyAlignment="1" applyProtection="1">
      <alignment horizontal="righ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8" hidden="1" customWidth="1"/>
    <col min="2" max="2" width="15.375" style="188" customWidth="1"/>
    <col min="3" max="3" width="59.75" customWidth="1"/>
    <col min="4" max="4" width="13" style="188" customWidth="1"/>
    <col min="5" max="5" width="101.5" customWidth="1"/>
    <col min="6" max="6" width="29.25" customWidth="1"/>
    <col min="7" max="7" width="30.75" style="188" customWidth="1"/>
    <col min="8" max="8" width="28.5" style="188" customWidth="1"/>
    <col min="9" max="9" width="72.875" customWidth="1"/>
  </cols>
  <sheetData>
    <row r="2" spans="1:9" ht="24.7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spans="1:9" ht="23.25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spans="1:9" ht="23.25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spans="1:9" ht="23.25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spans="1:9" ht="23.25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spans="1:9" ht="23.25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spans="1:9" ht="23.25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spans="1:9" ht="23.25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spans="1:9" ht="23.25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spans="1:9" ht="23.25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spans="1:9" ht="23.25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spans="1:9" ht="23.25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spans="1:9" ht="23.25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spans="1:9" ht="23.25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spans="1:9" ht="23.25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spans="1:9" ht="23.25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spans="1:9" ht="23.25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spans="1:9" ht="23.25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spans="1:9" ht="23.25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spans="1:9" ht="23.25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spans="1:9" ht="23.25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spans="1:9" ht="23.25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spans="1:9" ht="23.25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spans="1:9" ht="23.25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spans="1:9" ht="23.25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spans="1:9" ht="23.25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spans="1:9" ht="23.25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spans="1:9" ht="23.25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spans="1:9" ht="23.25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spans="1:9" ht="23.25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spans="1:9" ht="23.25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spans="1:9" ht="23.25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spans="1:9" ht="23.25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spans="1:9" ht="23.25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spans="1:9" ht="23.25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spans="1:9" ht="23.25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spans="1:9" ht="23.25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spans="1:9" ht="23.25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spans="1:9" ht="23.25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spans="1:9" ht="23.25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spans="1:9" ht="23.25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spans="1:9" ht="23.25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spans="1:9" ht="23.25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spans="1:9" ht="23.25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spans="1:9" ht="23.25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spans="1:9" ht="23.25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spans="1:9" ht="23.25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spans="1:9" ht="23.25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spans="1:9" ht="23.25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spans="1:9" ht="23.25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spans="1:9" ht="23.25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spans="1:9" ht="23.25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spans="1:9" ht="23.25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spans="1:9" ht="23.25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spans="1:9" ht="23.25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spans="1:9" ht="23.25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spans="1:9" ht="23.25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spans="1:9" ht="23.25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spans="1:9" ht="23.25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spans="1:9" ht="23.25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spans="1:9" ht="23.25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spans="1:9" ht="23.25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spans="1:9" ht="23.25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spans="1:9" ht="23.25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spans="1:9" ht="23.25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spans="1:9" ht="23.25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spans="1:9" ht="23.25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spans="1:9" ht="23.25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spans="1:9" ht="23.25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spans="1:9" ht="23.25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spans="1:9" ht="23.25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spans="1:9" ht="23.25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spans="1:9" ht="23.25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spans="1:9" ht="23.25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spans="1:9" ht="23.25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spans="1:9" ht="23.25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spans="1:9" ht="23.25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spans="1:9" ht="23.25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spans="1:9" ht="23.25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spans="1:9" ht="23.25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spans="1:9" ht="23.25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spans="1:9" ht="23.25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spans="1:9" ht="23.25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spans="1:9" ht="23.25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spans="1:9" ht="23.25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spans="1:9" ht="23.25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spans="1:9" ht="23.25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spans="1:9" ht="23.25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spans="1:9" ht="23.25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spans="1:9" ht="23.25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spans="1:9" ht="23.25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spans="1:9" ht="23.25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spans="1:9" ht="23.25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spans="1:9" ht="23.25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spans="1:9" ht="23.25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spans="1:9" ht="23.25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spans="1:9" ht="23.25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spans="1:9" ht="23.25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spans="1:9" ht="23.25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spans="1:9" ht="23.25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spans="1:9" ht="23.25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spans="1:9" ht="23.25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spans="1:9" ht="23.25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spans="1:9" ht="23.25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spans="1:9" ht="23.25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spans="1:9" ht="23.25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spans="1:9" ht="23.25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spans="1:9" ht="23.25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spans="1:9" ht="23.25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spans="1:9" ht="23.25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spans="1:9" ht="23.25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spans="1:9" ht="23.25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spans="1:9" ht="23.25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spans="1:9" ht="23.25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spans="1:9" ht="23.25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spans="1:9" ht="23.25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spans="1:9" ht="23.25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spans="1:9" ht="23.25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spans="1:9" ht="23.25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spans="1:9" ht="23.25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spans="1:9" ht="23.25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spans="1:9" ht="23.25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spans="1:9" ht="23.25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spans="1:9" ht="23.25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spans="1:9" ht="23.25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spans="1:9" ht="23.25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spans="1:9" ht="23.25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spans="1:9" ht="23.25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spans="1:9" ht="23.25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spans="1:9" ht="23.25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spans="1:9" ht="23.25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spans="1:9" ht="23.25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spans="1:9" ht="23.25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spans="1:9" ht="23.25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spans="1:9" ht="23.25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spans="1:9" ht="23.25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spans="1:9" ht="23.25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spans="1:9" ht="23.25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spans="1:9" ht="23.25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spans="1:9" ht="23.25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spans="1:9" ht="23.25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spans="1:9" ht="23.25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spans="1:9" ht="23.25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spans="1:9" ht="23.25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spans="1:9" ht="23.25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spans="1:9" ht="23.25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spans="1:9" ht="23.25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spans="1:9" ht="23.25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spans="1:9" ht="23.25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spans="1:9" ht="23.25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spans="1:9" ht="23.25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spans="1:9" ht="23.25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spans="1:9" ht="23.25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spans="1:9" ht="23.25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spans="1:9" ht="23.25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spans="1:9" ht="23.25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spans="1:9" ht="23.25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spans="1:9" ht="23.25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spans="1:9" ht="23.25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spans="1:9" ht="23.25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spans="1:9" ht="23.25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spans="1:9" ht="23.25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spans="1:9" ht="23.25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spans="1:9" ht="23.25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spans="1:9" ht="23.25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spans="1:9" ht="23.25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spans="1:9" ht="23.25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spans="1:9" ht="23.25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spans="1:9" ht="23.25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spans="1:9" ht="23.25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spans="1:9" ht="23.25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spans="1:9" ht="23.25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spans="1:9" ht="23.25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spans="1:9" ht="23.25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spans="1:9" ht="23.25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spans="1:9" ht="23.25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spans="1:9" ht="23.25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spans="1:9" ht="23.25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spans="1:9" ht="23.25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spans="1:9" ht="23.25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spans="1:9" ht="23.25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spans="1:9" ht="23.25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spans="1:9" ht="23.25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spans="1:9" ht="23.25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spans="1:9" ht="23.25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spans="1:9" ht="23.25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spans="1:9" ht="23.25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spans="1:9" ht="23.25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spans="1:9" ht="23.25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spans="1:9" ht="23.25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spans="1:9" ht="23.25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spans="1:9" ht="23.25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spans="1:9" ht="23.25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spans="1:9" ht="23.25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spans="1:9" ht="23.25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spans="1:9" ht="23.25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spans="1:9" ht="23.25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spans="1:9" ht="23.25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spans="1:9" ht="23.25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spans="1:9" ht="23.25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spans="1:9" ht="23.25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spans="1:9" ht="23.25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spans="1:9" ht="23.25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spans="1:9" ht="23.25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spans="1:9" ht="23.25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spans="1:9" ht="23.25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spans="1:9" ht="23.25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spans="1:9" ht="23.25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spans="1:9" ht="23.25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spans="1:9" ht="23.25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spans="1:9" ht="23.25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spans="1:9" ht="23.25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spans="1:9" ht="23.25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spans="1:9" ht="23.25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spans="1:9" ht="23.25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spans="1:9" ht="23.25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spans="1:9" ht="23.25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spans="1:9" ht="23.25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spans="1:9" ht="23.25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spans="1:9" ht="23.25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spans="1:9" ht="23.25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spans="1:9" ht="23.25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spans="1:9" ht="23.25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spans="1:9" ht="23.25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spans="1:9" ht="23.25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spans="1:9" ht="23.25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spans="1:9" ht="23.25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spans="1:9" ht="23.25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spans="1:9" ht="23.25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spans="1:9" ht="23.25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spans="1:9" ht="23.25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spans="1:9" ht="23.25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spans="1:9" ht="23.25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spans="1:9" ht="23.25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spans="1:9" ht="23.25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spans="1:9" ht="23.25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spans="1:9" ht="23.25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spans="1:9" ht="23.25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spans="1:9" ht="23.25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spans="1:9" ht="23.25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spans="1:9" ht="23.25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spans="1:9" ht="23.25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spans="1:9" ht="23.25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spans="1:9" ht="23.25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spans="1:9" ht="23.25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spans="1:9" ht="23.25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spans="1:9" ht="23.25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spans="1:9" ht="23.25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spans="1:9" ht="23.25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spans="1:9" ht="23.25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spans="1:9" ht="23.25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spans="1:9" ht="23.25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spans="1:9" ht="23.25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spans="1:9" ht="23.25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spans="1:9" ht="23.25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spans="1:9" ht="23.25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B33" sqref="B33"/>
    </sheetView>
  </sheetViews>
  <sheetFormatPr defaultColWidth="6.875" defaultRowHeight="20.100000000000001" customHeight="1"/>
  <cols>
    <col min="1" max="1" width="22.875" style="159" customWidth="1"/>
    <col min="2" max="2" width="19" style="159" customWidth="1"/>
    <col min="3" max="3" width="20.5" style="159" customWidth="1"/>
    <col min="4" max="7" width="19" style="159" customWidth="1"/>
    <col min="8" max="256" width="6.875" style="160"/>
    <col min="257" max="257" width="22.875" style="160" customWidth="1"/>
    <col min="258" max="258" width="19" style="160" customWidth="1"/>
    <col min="259" max="259" width="20.5" style="160" customWidth="1"/>
    <col min="260" max="263" width="19" style="160" customWidth="1"/>
    <col min="264" max="512" width="6.875" style="160"/>
    <col min="513" max="513" width="22.875" style="160" customWidth="1"/>
    <col min="514" max="514" width="19" style="160" customWidth="1"/>
    <col min="515" max="515" width="20.5" style="160" customWidth="1"/>
    <col min="516" max="519" width="19" style="160" customWidth="1"/>
    <col min="520" max="768" width="6.875" style="160"/>
    <col min="769" max="769" width="22.875" style="160" customWidth="1"/>
    <col min="770" max="770" width="19" style="160" customWidth="1"/>
    <col min="771" max="771" width="20.5" style="160" customWidth="1"/>
    <col min="772" max="775" width="19" style="160" customWidth="1"/>
    <col min="776" max="1024" width="6.875" style="160"/>
    <col min="1025" max="1025" width="22.875" style="160" customWidth="1"/>
    <col min="1026" max="1026" width="19" style="160" customWidth="1"/>
    <col min="1027" max="1027" width="20.5" style="160" customWidth="1"/>
    <col min="1028" max="1031" width="19" style="160" customWidth="1"/>
    <col min="1032" max="1280" width="6.875" style="160"/>
    <col min="1281" max="1281" width="22.875" style="160" customWidth="1"/>
    <col min="1282" max="1282" width="19" style="160" customWidth="1"/>
    <col min="1283" max="1283" width="20.5" style="160" customWidth="1"/>
    <col min="1284" max="1287" width="19" style="160" customWidth="1"/>
    <col min="1288" max="1536" width="6.875" style="160"/>
    <col min="1537" max="1537" width="22.875" style="160" customWidth="1"/>
    <col min="1538" max="1538" width="19" style="160" customWidth="1"/>
    <col min="1539" max="1539" width="20.5" style="160" customWidth="1"/>
    <col min="1540" max="1543" width="19" style="160" customWidth="1"/>
    <col min="1544" max="1792" width="6.875" style="160"/>
    <col min="1793" max="1793" width="22.875" style="160" customWidth="1"/>
    <col min="1794" max="1794" width="19" style="160" customWidth="1"/>
    <col min="1795" max="1795" width="20.5" style="160" customWidth="1"/>
    <col min="1796" max="1799" width="19" style="160" customWidth="1"/>
    <col min="1800" max="2048" width="6.875" style="160"/>
    <col min="2049" max="2049" width="22.875" style="160" customWidth="1"/>
    <col min="2050" max="2050" width="19" style="160" customWidth="1"/>
    <col min="2051" max="2051" width="20.5" style="160" customWidth="1"/>
    <col min="2052" max="2055" width="19" style="160" customWidth="1"/>
    <col min="2056" max="2304" width="6.875" style="160"/>
    <col min="2305" max="2305" width="22.875" style="160" customWidth="1"/>
    <col min="2306" max="2306" width="19" style="160" customWidth="1"/>
    <col min="2307" max="2307" width="20.5" style="160" customWidth="1"/>
    <col min="2308" max="2311" width="19" style="160" customWidth="1"/>
    <col min="2312" max="2560" width="6.875" style="160"/>
    <col min="2561" max="2561" width="22.875" style="160" customWidth="1"/>
    <col min="2562" max="2562" width="19" style="160" customWidth="1"/>
    <col min="2563" max="2563" width="20.5" style="160" customWidth="1"/>
    <col min="2564" max="2567" width="19" style="160" customWidth="1"/>
    <col min="2568" max="2816" width="6.875" style="160"/>
    <col min="2817" max="2817" width="22.875" style="160" customWidth="1"/>
    <col min="2818" max="2818" width="19" style="160" customWidth="1"/>
    <col min="2819" max="2819" width="20.5" style="160" customWidth="1"/>
    <col min="2820" max="2823" width="19" style="160" customWidth="1"/>
    <col min="2824" max="3072" width="6.875" style="160"/>
    <col min="3073" max="3073" width="22.875" style="160" customWidth="1"/>
    <col min="3074" max="3074" width="19" style="160" customWidth="1"/>
    <col min="3075" max="3075" width="20.5" style="160" customWidth="1"/>
    <col min="3076" max="3079" width="19" style="160" customWidth="1"/>
    <col min="3080" max="3328" width="6.875" style="160"/>
    <col min="3329" max="3329" width="22.875" style="160" customWidth="1"/>
    <col min="3330" max="3330" width="19" style="160" customWidth="1"/>
    <col min="3331" max="3331" width="20.5" style="160" customWidth="1"/>
    <col min="3332" max="3335" width="19" style="160" customWidth="1"/>
    <col min="3336" max="3584" width="6.875" style="160"/>
    <col min="3585" max="3585" width="22.875" style="160" customWidth="1"/>
    <col min="3586" max="3586" width="19" style="160" customWidth="1"/>
    <col min="3587" max="3587" width="20.5" style="160" customWidth="1"/>
    <col min="3588" max="3591" width="19" style="160" customWidth="1"/>
    <col min="3592" max="3840" width="6.875" style="160"/>
    <col min="3841" max="3841" width="22.875" style="160" customWidth="1"/>
    <col min="3842" max="3842" width="19" style="160" customWidth="1"/>
    <col min="3843" max="3843" width="20.5" style="160" customWidth="1"/>
    <col min="3844" max="3847" width="19" style="160" customWidth="1"/>
    <col min="3848" max="4096" width="6.875" style="160"/>
    <col min="4097" max="4097" width="22.875" style="160" customWidth="1"/>
    <col min="4098" max="4098" width="19" style="160" customWidth="1"/>
    <col min="4099" max="4099" width="20.5" style="160" customWidth="1"/>
    <col min="4100" max="4103" width="19" style="160" customWidth="1"/>
    <col min="4104" max="4352" width="6.875" style="160"/>
    <col min="4353" max="4353" width="22.875" style="160" customWidth="1"/>
    <col min="4354" max="4354" width="19" style="160" customWidth="1"/>
    <col min="4355" max="4355" width="20.5" style="160" customWidth="1"/>
    <col min="4356" max="4359" width="19" style="160" customWidth="1"/>
    <col min="4360" max="4608" width="6.875" style="160"/>
    <col min="4609" max="4609" width="22.875" style="160" customWidth="1"/>
    <col min="4610" max="4610" width="19" style="160" customWidth="1"/>
    <col min="4611" max="4611" width="20.5" style="160" customWidth="1"/>
    <col min="4612" max="4615" width="19" style="160" customWidth="1"/>
    <col min="4616" max="4864" width="6.875" style="160"/>
    <col min="4865" max="4865" width="22.875" style="160" customWidth="1"/>
    <col min="4866" max="4866" width="19" style="160" customWidth="1"/>
    <col min="4867" max="4867" width="20.5" style="160" customWidth="1"/>
    <col min="4868" max="4871" width="19" style="160" customWidth="1"/>
    <col min="4872" max="5120" width="6.875" style="160"/>
    <col min="5121" max="5121" width="22.875" style="160" customWidth="1"/>
    <col min="5122" max="5122" width="19" style="160" customWidth="1"/>
    <col min="5123" max="5123" width="20.5" style="160" customWidth="1"/>
    <col min="5124" max="5127" width="19" style="160" customWidth="1"/>
    <col min="5128" max="5376" width="6.875" style="160"/>
    <col min="5377" max="5377" width="22.875" style="160" customWidth="1"/>
    <col min="5378" max="5378" width="19" style="160" customWidth="1"/>
    <col min="5379" max="5379" width="20.5" style="160" customWidth="1"/>
    <col min="5380" max="5383" width="19" style="160" customWidth="1"/>
    <col min="5384" max="5632" width="6.875" style="160"/>
    <col min="5633" max="5633" width="22.875" style="160" customWidth="1"/>
    <col min="5634" max="5634" width="19" style="160" customWidth="1"/>
    <col min="5635" max="5635" width="20.5" style="160" customWidth="1"/>
    <col min="5636" max="5639" width="19" style="160" customWidth="1"/>
    <col min="5640" max="5888" width="6.875" style="160"/>
    <col min="5889" max="5889" width="22.875" style="160" customWidth="1"/>
    <col min="5890" max="5890" width="19" style="160" customWidth="1"/>
    <col min="5891" max="5891" width="20.5" style="160" customWidth="1"/>
    <col min="5892" max="5895" width="19" style="160" customWidth="1"/>
    <col min="5896" max="6144" width="6.875" style="160"/>
    <col min="6145" max="6145" width="22.875" style="160" customWidth="1"/>
    <col min="6146" max="6146" width="19" style="160" customWidth="1"/>
    <col min="6147" max="6147" width="20.5" style="160" customWidth="1"/>
    <col min="6148" max="6151" width="19" style="160" customWidth="1"/>
    <col min="6152" max="6400" width="6.875" style="160"/>
    <col min="6401" max="6401" width="22.875" style="160" customWidth="1"/>
    <col min="6402" max="6402" width="19" style="160" customWidth="1"/>
    <col min="6403" max="6403" width="20.5" style="160" customWidth="1"/>
    <col min="6404" max="6407" width="19" style="160" customWidth="1"/>
    <col min="6408" max="6656" width="6.875" style="160"/>
    <col min="6657" max="6657" width="22.875" style="160" customWidth="1"/>
    <col min="6658" max="6658" width="19" style="160" customWidth="1"/>
    <col min="6659" max="6659" width="20.5" style="160" customWidth="1"/>
    <col min="6660" max="6663" width="19" style="160" customWidth="1"/>
    <col min="6664" max="6912" width="6.875" style="160"/>
    <col min="6913" max="6913" width="22.875" style="160" customWidth="1"/>
    <col min="6914" max="6914" width="19" style="160" customWidth="1"/>
    <col min="6915" max="6915" width="20.5" style="160" customWidth="1"/>
    <col min="6916" max="6919" width="19" style="160" customWidth="1"/>
    <col min="6920" max="7168" width="6.875" style="160"/>
    <col min="7169" max="7169" width="22.875" style="160" customWidth="1"/>
    <col min="7170" max="7170" width="19" style="160" customWidth="1"/>
    <col min="7171" max="7171" width="20.5" style="160" customWidth="1"/>
    <col min="7172" max="7175" width="19" style="160" customWidth="1"/>
    <col min="7176" max="7424" width="6.875" style="160"/>
    <col min="7425" max="7425" width="22.875" style="160" customWidth="1"/>
    <col min="7426" max="7426" width="19" style="160" customWidth="1"/>
    <col min="7427" max="7427" width="20.5" style="160" customWidth="1"/>
    <col min="7428" max="7431" width="19" style="160" customWidth="1"/>
    <col min="7432" max="7680" width="6.875" style="160"/>
    <col min="7681" max="7681" width="22.875" style="160" customWidth="1"/>
    <col min="7682" max="7682" width="19" style="160" customWidth="1"/>
    <col min="7683" max="7683" width="20.5" style="160" customWidth="1"/>
    <col min="7684" max="7687" width="19" style="160" customWidth="1"/>
    <col min="7688" max="7936" width="6.875" style="160"/>
    <col min="7937" max="7937" width="22.875" style="160" customWidth="1"/>
    <col min="7938" max="7938" width="19" style="160" customWidth="1"/>
    <col min="7939" max="7939" width="20.5" style="160" customWidth="1"/>
    <col min="7940" max="7943" width="19" style="160" customWidth="1"/>
    <col min="7944" max="8192" width="6.875" style="160"/>
    <col min="8193" max="8193" width="22.875" style="160" customWidth="1"/>
    <col min="8194" max="8194" width="19" style="160" customWidth="1"/>
    <col min="8195" max="8195" width="20.5" style="160" customWidth="1"/>
    <col min="8196" max="8199" width="19" style="160" customWidth="1"/>
    <col min="8200" max="8448" width="6.875" style="160"/>
    <col min="8449" max="8449" width="22.875" style="160" customWidth="1"/>
    <col min="8450" max="8450" width="19" style="160" customWidth="1"/>
    <col min="8451" max="8451" width="20.5" style="160" customWidth="1"/>
    <col min="8452" max="8455" width="19" style="160" customWidth="1"/>
    <col min="8456" max="8704" width="6.875" style="160"/>
    <col min="8705" max="8705" width="22.875" style="160" customWidth="1"/>
    <col min="8706" max="8706" width="19" style="160" customWidth="1"/>
    <col min="8707" max="8707" width="20.5" style="160" customWidth="1"/>
    <col min="8708" max="8711" width="19" style="160" customWidth="1"/>
    <col min="8712" max="8960" width="6.875" style="160"/>
    <col min="8961" max="8961" width="22.875" style="160" customWidth="1"/>
    <col min="8962" max="8962" width="19" style="160" customWidth="1"/>
    <col min="8963" max="8963" width="20.5" style="160" customWidth="1"/>
    <col min="8964" max="8967" width="19" style="160" customWidth="1"/>
    <col min="8968" max="9216" width="6.875" style="160"/>
    <col min="9217" max="9217" width="22.875" style="160" customWidth="1"/>
    <col min="9218" max="9218" width="19" style="160" customWidth="1"/>
    <col min="9219" max="9219" width="20.5" style="160" customWidth="1"/>
    <col min="9220" max="9223" width="19" style="160" customWidth="1"/>
    <col min="9224" max="9472" width="6.875" style="160"/>
    <col min="9473" max="9473" width="22.875" style="160" customWidth="1"/>
    <col min="9474" max="9474" width="19" style="160" customWidth="1"/>
    <col min="9475" max="9475" width="20.5" style="160" customWidth="1"/>
    <col min="9476" max="9479" width="19" style="160" customWidth="1"/>
    <col min="9480" max="9728" width="6.875" style="160"/>
    <col min="9729" max="9729" width="22.875" style="160" customWidth="1"/>
    <col min="9730" max="9730" width="19" style="160" customWidth="1"/>
    <col min="9731" max="9731" width="20.5" style="160" customWidth="1"/>
    <col min="9732" max="9735" width="19" style="160" customWidth="1"/>
    <col min="9736" max="9984" width="6.875" style="160"/>
    <col min="9985" max="9985" width="22.875" style="160" customWidth="1"/>
    <col min="9986" max="9986" width="19" style="160" customWidth="1"/>
    <col min="9987" max="9987" width="20.5" style="160" customWidth="1"/>
    <col min="9988" max="9991" width="19" style="160" customWidth="1"/>
    <col min="9992" max="10240" width="6.875" style="160"/>
    <col min="10241" max="10241" width="22.875" style="160" customWidth="1"/>
    <col min="10242" max="10242" width="19" style="160" customWidth="1"/>
    <col min="10243" max="10243" width="20.5" style="160" customWidth="1"/>
    <col min="10244" max="10247" width="19" style="160" customWidth="1"/>
    <col min="10248" max="10496" width="6.875" style="160"/>
    <col min="10497" max="10497" width="22.875" style="160" customWidth="1"/>
    <col min="10498" max="10498" width="19" style="160" customWidth="1"/>
    <col min="10499" max="10499" width="20.5" style="160" customWidth="1"/>
    <col min="10500" max="10503" width="19" style="160" customWidth="1"/>
    <col min="10504" max="10752" width="6.875" style="160"/>
    <col min="10753" max="10753" width="22.875" style="160" customWidth="1"/>
    <col min="10754" max="10754" width="19" style="160" customWidth="1"/>
    <col min="10755" max="10755" width="20.5" style="160" customWidth="1"/>
    <col min="10756" max="10759" width="19" style="160" customWidth="1"/>
    <col min="10760" max="11008" width="6.875" style="160"/>
    <col min="11009" max="11009" width="22.875" style="160" customWidth="1"/>
    <col min="11010" max="11010" width="19" style="160" customWidth="1"/>
    <col min="11011" max="11011" width="20.5" style="160" customWidth="1"/>
    <col min="11012" max="11015" width="19" style="160" customWidth="1"/>
    <col min="11016" max="11264" width="6.875" style="160"/>
    <col min="11265" max="11265" width="22.875" style="160" customWidth="1"/>
    <col min="11266" max="11266" width="19" style="160" customWidth="1"/>
    <col min="11267" max="11267" width="20.5" style="160" customWidth="1"/>
    <col min="11268" max="11271" width="19" style="160" customWidth="1"/>
    <col min="11272" max="11520" width="6.875" style="160"/>
    <col min="11521" max="11521" width="22.875" style="160" customWidth="1"/>
    <col min="11522" max="11522" width="19" style="160" customWidth="1"/>
    <col min="11523" max="11523" width="20.5" style="160" customWidth="1"/>
    <col min="11524" max="11527" width="19" style="160" customWidth="1"/>
    <col min="11528" max="11776" width="6.875" style="160"/>
    <col min="11777" max="11777" width="22.875" style="160" customWidth="1"/>
    <col min="11778" max="11778" width="19" style="160" customWidth="1"/>
    <col min="11779" max="11779" width="20.5" style="160" customWidth="1"/>
    <col min="11780" max="11783" width="19" style="160" customWidth="1"/>
    <col min="11784" max="12032" width="6.875" style="160"/>
    <col min="12033" max="12033" width="22.875" style="160" customWidth="1"/>
    <col min="12034" max="12034" width="19" style="160" customWidth="1"/>
    <col min="12035" max="12035" width="20.5" style="160" customWidth="1"/>
    <col min="12036" max="12039" width="19" style="160" customWidth="1"/>
    <col min="12040" max="12288" width="6.875" style="160"/>
    <col min="12289" max="12289" width="22.875" style="160" customWidth="1"/>
    <col min="12290" max="12290" width="19" style="160" customWidth="1"/>
    <col min="12291" max="12291" width="20.5" style="160" customWidth="1"/>
    <col min="12292" max="12295" width="19" style="160" customWidth="1"/>
    <col min="12296" max="12544" width="6.875" style="160"/>
    <col min="12545" max="12545" width="22.875" style="160" customWidth="1"/>
    <col min="12546" max="12546" width="19" style="160" customWidth="1"/>
    <col min="12547" max="12547" width="20.5" style="160" customWidth="1"/>
    <col min="12548" max="12551" width="19" style="160" customWidth="1"/>
    <col min="12552" max="12800" width="6.875" style="160"/>
    <col min="12801" max="12801" width="22.875" style="160" customWidth="1"/>
    <col min="12802" max="12802" width="19" style="160" customWidth="1"/>
    <col min="12803" max="12803" width="20.5" style="160" customWidth="1"/>
    <col min="12804" max="12807" width="19" style="160" customWidth="1"/>
    <col min="12808" max="13056" width="6.875" style="160"/>
    <col min="13057" max="13057" width="22.875" style="160" customWidth="1"/>
    <col min="13058" max="13058" width="19" style="160" customWidth="1"/>
    <col min="13059" max="13059" width="20.5" style="160" customWidth="1"/>
    <col min="13060" max="13063" width="19" style="160" customWidth="1"/>
    <col min="13064" max="13312" width="6.875" style="160"/>
    <col min="13313" max="13313" width="22.875" style="160" customWidth="1"/>
    <col min="13314" max="13314" width="19" style="160" customWidth="1"/>
    <col min="13315" max="13315" width="20.5" style="160" customWidth="1"/>
    <col min="13316" max="13319" width="19" style="160" customWidth="1"/>
    <col min="13320" max="13568" width="6.875" style="160"/>
    <col min="13569" max="13569" width="22.875" style="160" customWidth="1"/>
    <col min="13570" max="13570" width="19" style="160" customWidth="1"/>
    <col min="13571" max="13571" width="20.5" style="160" customWidth="1"/>
    <col min="13572" max="13575" width="19" style="160" customWidth="1"/>
    <col min="13576" max="13824" width="6.875" style="160"/>
    <col min="13825" max="13825" width="22.875" style="160" customWidth="1"/>
    <col min="13826" max="13826" width="19" style="160" customWidth="1"/>
    <col min="13827" max="13827" width="20.5" style="160" customWidth="1"/>
    <col min="13828" max="13831" width="19" style="160" customWidth="1"/>
    <col min="13832" max="14080" width="6.875" style="160"/>
    <col min="14081" max="14081" width="22.875" style="160" customWidth="1"/>
    <col min="14082" max="14082" width="19" style="160" customWidth="1"/>
    <col min="14083" max="14083" width="20.5" style="160" customWidth="1"/>
    <col min="14084" max="14087" width="19" style="160" customWidth="1"/>
    <col min="14088" max="14336" width="6.875" style="160"/>
    <col min="14337" max="14337" width="22.875" style="160" customWidth="1"/>
    <col min="14338" max="14338" width="19" style="160" customWidth="1"/>
    <col min="14339" max="14339" width="20.5" style="160" customWidth="1"/>
    <col min="14340" max="14343" width="19" style="160" customWidth="1"/>
    <col min="14344" max="14592" width="6.875" style="160"/>
    <col min="14593" max="14593" width="22.875" style="160" customWidth="1"/>
    <col min="14594" max="14594" width="19" style="160" customWidth="1"/>
    <col min="14595" max="14595" width="20.5" style="160" customWidth="1"/>
    <col min="14596" max="14599" width="19" style="160" customWidth="1"/>
    <col min="14600" max="14848" width="6.875" style="160"/>
    <col min="14849" max="14849" width="22.875" style="160" customWidth="1"/>
    <col min="14850" max="14850" width="19" style="160" customWidth="1"/>
    <col min="14851" max="14851" width="20.5" style="160" customWidth="1"/>
    <col min="14852" max="14855" width="19" style="160" customWidth="1"/>
    <col min="14856" max="15104" width="6.875" style="160"/>
    <col min="15105" max="15105" width="22.875" style="160" customWidth="1"/>
    <col min="15106" max="15106" width="19" style="160" customWidth="1"/>
    <col min="15107" max="15107" width="20.5" style="160" customWidth="1"/>
    <col min="15108" max="15111" width="19" style="160" customWidth="1"/>
    <col min="15112" max="15360" width="6.875" style="160"/>
    <col min="15361" max="15361" width="22.875" style="160" customWidth="1"/>
    <col min="15362" max="15362" width="19" style="160" customWidth="1"/>
    <col min="15363" max="15363" width="20.5" style="160" customWidth="1"/>
    <col min="15364" max="15367" width="19" style="160" customWidth="1"/>
    <col min="15368" max="15616" width="6.875" style="160"/>
    <col min="15617" max="15617" width="22.875" style="160" customWidth="1"/>
    <col min="15618" max="15618" width="19" style="160" customWidth="1"/>
    <col min="15619" max="15619" width="20.5" style="160" customWidth="1"/>
    <col min="15620" max="15623" width="19" style="160" customWidth="1"/>
    <col min="15624" max="15872" width="6.875" style="160"/>
    <col min="15873" max="15873" width="22.875" style="160" customWidth="1"/>
    <col min="15874" max="15874" width="19" style="160" customWidth="1"/>
    <col min="15875" max="15875" width="20.5" style="160" customWidth="1"/>
    <col min="15876" max="15879" width="19" style="160" customWidth="1"/>
    <col min="15880" max="16128" width="6.875" style="160"/>
    <col min="16129" max="16129" width="22.875" style="160" customWidth="1"/>
    <col min="16130" max="16130" width="19" style="160" customWidth="1"/>
    <col min="16131" max="16131" width="20.5" style="160" customWidth="1"/>
    <col min="16132" max="16135" width="19" style="160" customWidth="1"/>
    <col min="16136" max="16384" width="6.875" style="160"/>
  </cols>
  <sheetData>
    <row r="1" spans="1:13" s="158" customFormat="1" ht="20.100000000000001" customHeight="1">
      <c r="A1" s="24" t="s">
        <v>311</v>
      </c>
      <c r="B1" s="161"/>
      <c r="C1" s="161"/>
      <c r="D1" s="161"/>
      <c r="E1" s="161"/>
      <c r="F1" s="161"/>
      <c r="G1" s="161"/>
    </row>
    <row r="2" spans="1:13" s="158" customFormat="1" ht="38.25" customHeight="1">
      <c r="A2" s="162" t="s">
        <v>312</v>
      </c>
      <c r="B2" s="163"/>
      <c r="C2" s="163"/>
      <c r="D2" s="163"/>
      <c r="E2" s="163"/>
      <c r="F2" s="163"/>
      <c r="G2" s="163"/>
    </row>
    <row r="3" spans="1:13" s="158" customFormat="1" ht="20.100000000000001" customHeight="1">
      <c r="A3" s="164"/>
      <c r="B3" s="161"/>
      <c r="C3" s="161"/>
      <c r="D3" s="161"/>
      <c r="E3" s="161"/>
      <c r="F3" s="161"/>
      <c r="G3" s="161"/>
    </row>
    <row r="4" spans="1:13" s="158" customFormat="1" ht="20.100000000000001" customHeight="1">
      <c r="A4" s="165"/>
      <c r="B4" s="166"/>
      <c r="C4" s="166"/>
      <c r="D4" s="166"/>
      <c r="E4" s="166"/>
      <c r="F4" s="166"/>
      <c r="G4" s="167" t="s">
        <v>313</v>
      </c>
    </row>
    <row r="5" spans="1:13" s="158" customFormat="1" ht="20.100000000000001" customHeight="1">
      <c r="A5" s="195" t="s">
        <v>314</v>
      </c>
      <c r="B5" s="195"/>
      <c r="C5" s="195" t="s">
        <v>315</v>
      </c>
      <c r="D5" s="195"/>
      <c r="E5" s="195"/>
      <c r="F5" s="195"/>
      <c r="G5" s="195"/>
    </row>
    <row r="6" spans="1:13" s="158" customFormat="1" ht="45" customHeight="1">
      <c r="A6" s="168" t="s">
        <v>316</v>
      </c>
      <c r="B6" s="168" t="s">
        <v>317</v>
      </c>
      <c r="C6" s="168" t="s">
        <v>316</v>
      </c>
      <c r="D6" s="168" t="s">
        <v>318</v>
      </c>
      <c r="E6" s="168" t="s">
        <v>319</v>
      </c>
      <c r="F6" s="168" t="s">
        <v>320</v>
      </c>
      <c r="G6" s="168" t="s">
        <v>321</v>
      </c>
    </row>
    <row r="7" spans="1:13" s="158" customFormat="1" ht="20.100000000000001" customHeight="1">
      <c r="A7" s="169" t="s">
        <v>322</v>
      </c>
      <c r="B7" s="170">
        <v>285.19</v>
      </c>
      <c r="C7" s="171" t="s">
        <v>323</v>
      </c>
      <c r="D7" s="172">
        <v>285.19</v>
      </c>
      <c r="E7" s="172">
        <v>285.19</v>
      </c>
      <c r="F7" s="172"/>
      <c r="G7" s="172"/>
    </row>
    <row r="8" spans="1:13" s="158" customFormat="1" ht="20.100000000000001" customHeight="1">
      <c r="A8" s="173" t="s">
        <v>324</v>
      </c>
      <c r="B8" s="174">
        <v>285.19</v>
      </c>
      <c r="C8" s="85" t="s">
        <v>325</v>
      </c>
      <c r="D8" s="86">
        <v>54.97</v>
      </c>
      <c r="E8" s="86">
        <v>54.97</v>
      </c>
      <c r="F8" s="86"/>
      <c r="G8" s="86"/>
    </row>
    <row r="9" spans="1:13" s="158" customFormat="1" ht="20.100000000000001" customHeight="1">
      <c r="A9" s="173" t="s">
        <v>326</v>
      </c>
      <c r="B9" s="175"/>
      <c r="C9" s="85" t="s">
        <v>327</v>
      </c>
      <c r="D9" s="86">
        <v>10.86</v>
      </c>
      <c r="E9" s="86">
        <v>10.86</v>
      </c>
      <c r="F9" s="86"/>
      <c r="G9" s="86"/>
    </row>
    <row r="10" spans="1:13" s="158" customFormat="1" ht="20.100000000000001" customHeight="1">
      <c r="A10" s="173" t="s">
        <v>328</v>
      </c>
      <c r="B10" s="176"/>
      <c r="C10" s="89" t="s">
        <v>329</v>
      </c>
      <c r="D10" s="86">
        <v>210.19</v>
      </c>
      <c r="E10" s="86">
        <v>210.19</v>
      </c>
      <c r="F10" s="86"/>
      <c r="G10" s="86"/>
    </row>
    <row r="11" spans="1:13" s="158" customFormat="1" ht="20.100000000000001" customHeight="1">
      <c r="A11" s="177" t="s">
        <v>330</v>
      </c>
      <c r="B11" s="170"/>
      <c r="C11" s="92" t="s">
        <v>331</v>
      </c>
      <c r="D11" s="86">
        <v>9.17</v>
      </c>
      <c r="E11" s="86">
        <v>9.17</v>
      </c>
      <c r="F11" s="86"/>
      <c r="G11" s="86"/>
    </row>
    <row r="12" spans="1:13" s="158" customFormat="1" ht="20.100000000000001" customHeight="1">
      <c r="A12" s="178" t="s">
        <v>324</v>
      </c>
      <c r="B12" s="174"/>
      <c r="C12" s="89"/>
      <c r="D12" s="86"/>
      <c r="E12" s="86"/>
      <c r="F12" s="86"/>
      <c r="G12" s="86"/>
    </row>
    <row r="13" spans="1:13" s="158" customFormat="1" ht="20.100000000000001" customHeight="1">
      <c r="A13" s="178" t="s">
        <v>326</v>
      </c>
      <c r="B13" s="175"/>
      <c r="C13" s="89"/>
      <c r="D13" s="86"/>
      <c r="E13" s="86"/>
      <c r="F13" s="86"/>
      <c r="G13" s="86"/>
    </row>
    <row r="14" spans="1:13" s="158" customFormat="1" ht="20.100000000000001" customHeight="1">
      <c r="A14" s="173" t="s">
        <v>328</v>
      </c>
      <c r="B14" s="176"/>
      <c r="C14" s="89"/>
      <c r="D14" s="86"/>
      <c r="E14" s="86"/>
      <c r="F14" s="86"/>
      <c r="G14" s="86"/>
      <c r="M14" s="187"/>
    </row>
    <row r="15" spans="1:13" s="158" customFormat="1" ht="20.100000000000001" customHeight="1">
      <c r="A15" s="179"/>
      <c r="B15" s="180"/>
      <c r="C15" s="92"/>
      <c r="D15" s="181"/>
      <c r="E15" s="181"/>
      <c r="F15" s="181"/>
      <c r="G15" s="181"/>
    </row>
    <row r="16" spans="1:13" s="158" customFormat="1" ht="20.100000000000001" customHeight="1">
      <c r="A16" s="179"/>
      <c r="B16" s="180"/>
      <c r="C16" s="180" t="s">
        <v>332</v>
      </c>
      <c r="D16" s="182">
        <f>E16+F16+G16</f>
        <v>0</v>
      </c>
      <c r="E16" s="183">
        <f>B8+B12-E7</f>
        <v>0</v>
      </c>
      <c r="F16" s="183">
        <f>B9+B13-F7</f>
        <v>0</v>
      </c>
      <c r="G16" s="183">
        <f>B10+B14-G7</f>
        <v>0</v>
      </c>
    </row>
    <row r="17" spans="1:7" s="158" customFormat="1" ht="20.100000000000001" customHeight="1">
      <c r="A17" s="179"/>
      <c r="B17" s="180"/>
      <c r="C17" s="180"/>
      <c r="D17" s="183"/>
      <c r="E17" s="183"/>
      <c r="F17" s="183"/>
      <c r="G17" s="184"/>
    </row>
    <row r="18" spans="1:7" s="158" customFormat="1" ht="20.100000000000001" customHeight="1">
      <c r="A18" s="179" t="s">
        <v>333</v>
      </c>
      <c r="B18" s="184">
        <f>B7+B11</f>
        <v>285.19</v>
      </c>
      <c r="C18" s="185" t="s">
        <v>334</v>
      </c>
      <c r="D18" s="183">
        <f>SUM(D7+D16)</f>
        <v>285.19</v>
      </c>
      <c r="E18" s="183">
        <f>SUM(E7+E16)</f>
        <v>285.19</v>
      </c>
      <c r="F18" s="183">
        <f>SUM(F7+F16)</f>
        <v>0</v>
      </c>
      <c r="G18" s="183">
        <f>SUM(G7+G16)</f>
        <v>0</v>
      </c>
    </row>
    <row r="19" spans="1:7" ht="20.100000000000001" customHeight="1">
      <c r="A19" s="186"/>
      <c r="B19" s="186"/>
      <c r="C19" s="186"/>
      <c r="D19" s="186"/>
      <c r="E19" s="186"/>
      <c r="F19" s="186"/>
    </row>
  </sheetData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showZeros="0" workbookViewId="0">
      <selection activeCell="E24" sqref="E24"/>
    </sheetView>
  </sheetViews>
  <sheetFormatPr defaultColWidth="6.875" defaultRowHeight="12.75" customHeight="1"/>
  <cols>
    <col min="1" max="1" width="23.625" style="33" customWidth="1"/>
    <col min="2" max="2" width="44.625" style="33" customWidth="1"/>
    <col min="3" max="3" width="15.375" style="141" customWidth="1"/>
    <col min="4" max="5" width="15.375" style="34" customWidth="1"/>
    <col min="6" max="255" width="6.875" style="33"/>
    <col min="256" max="256" width="23.625" style="33" customWidth="1"/>
    <col min="257" max="257" width="44.625" style="33" customWidth="1"/>
    <col min="258" max="258" width="16.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5" style="33" customWidth="1"/>
    <col min="16131" max="16133" width="13.625" style="33" customWidth="1"/>
    <col min="16134" max="16384" width="6.875" style="33"/>
  </cols>
  <sheetData>
    <row r="1" spans="1:5" ht="20.100000000000001" customHeight="1">
      <c r="A1" s="35" t="s">
        <v>335</v>
      </c>
    </row>
    <row r="2" spans="1:5" ht="36" customHeight="1">
      <c r="A2" s="142" t="s">
        <v>336</v>
      </c>
      <c r="B2" s="109"/>
      <c r="C2" s="143"/>
      <c r="D2" s="144"/>
      <c r="E2" s="144"/>
    </row>
    <row r="3" spans="1:5" ht="20.100000000000001" customHeight="1">
      <c r="A3" s="120"/>
      <c r="B3" s="109"/>
      <c r="C3" s="143"/>
      <c r="D3" s="144"/>
      <c r="E3" s="144"/>
    </row>
    <row r="4" spans="1:5" ht="20.100000000000001" customHeight="1">
      <c r="A4" s="43"/>
      <c r="B4" s="42"/>
      <c r="C4" s="44"/>
      <c r="D4" s="44"/>
      <c r="E4" s="145" t="s">
        <v>313</v>
      </c>
    </row>
    <row r="5" spans="1:5" ht="20.100000000000001" customHeight="1">
      <c r="A5" s="196" t="s">
        <v>337</v>
      </c>
      <c r="B5" s="196"/>
      <c r="C5" s="197" t="s">
        <v>338</v>
      </c>
      <c r="D5" s="198"/>
      <c r="E5" s="198"/>
    </row>
    <row r="6" spans="1:5" ht="20.100000000000001" customHeight="1">
      <c r="A6" s="81" t="s">
        <v>339</v>
      </c>
      <c r="B6" s="81" t="s">
        <v>340</v>
      </c>
      <c r="C6" s="146" t="s">
        <v>341</v>
      </c>
      <c r="D6" s="146" t="s">
        <v>342</v>
      </c>
      <c r="E6" s="146" t="s">
        <v>343</v>
      </c>
    </row>
    <row r="7" spans="1:5" ht="20.100000000000001" customHeight="1">
      <c r="A7" s="199" t="s">
        <v>318</v>
      </c>
      <c r="B7" s="200"/>
      <c r="C7" s="147">
        <v>285.19</v>
      </c>
      <c r="D7" s="148">
        <v>269.19</v>
      </c>
      <c r="E7" s="148">
        <v>16</v>
      </c>
    </row>
    <row r="8" spans="1:5" s="31" customFormat="1" ht="20.100000000000001" customHeight="1">
      <c r="A8" s="49" t="s">
        <v>344</v>
      </c>
      <c r="B8" s="50" t="s">
        <v>325</v>
      </c>
      <c r="C8" s="149">
        <v>54.97</v>
      </c>
      <c r="D8" s="149">
        <v>54.97</v>
      </c>
      <c r="E8" s="150"/>
    </row>
    <row r="9" spans="1:5" s="32" customFormat="1" ht="20.100000000000001" customHeight="1">
      <c r="A9" s="53" t="s">
        <v>345</v>
      </c>
      <c r="B9" s="54" t="s">
        <v>346</v>
      </c>
      <c r="C9" s="151">
        <v>54.97</v>
      </c>
      <c r="D9" s="151">
        <v>54.97</v>
      </c>
      <c r="E9" s="152"/>
    </row>
    <row r="10" spans="1:5" ht="20.100000000000001" customHeight="1">
      <c r="A10" s="57" t="s">
        <v>347</v>
      </c>
      <c r="B10" s="58" t="s">
        <v>348</v>
      </c>
      <c r="C10" s="147">
        <v>22.91</v>
      </c>
      <c r="D10" s="147">
        <v>22.91</v>
      </c>
      <c r="E10" s="153"/>
    </row>
    <row r="11" spans="1:5" ht="20.100000000000001" customHeight="1">
      <c r="A11" s="57" t="s">
        <v>349</v>
      </c>
      <c r="B11" s="58" t="s">
        <v>350</v>
      </c>
      <c r="C11" s="147">
        <v>10.96</v>
      </c>
      <c r="D11" s="147">
        <v>10.96</v>
      </c>
      <c r="E11" s="153"/>
    </row>
    <row r="12" spans="1:5" ht="20.100000000000001" customHeight="1">
      <c r="A12" s="57" t="s">
        <v>351</v>
      </c>
      <c r="B12" s="58" t="s">
        <v>352</v>
      </c>
      <c r="C12" s="147">
        <v>12.22</v>
      </c>
      <c r="D12" s="147">
        <v>12.22</v>
      </c>
      <c r="E12" s="153"/>
    </row>
    <row r="13" spans="1:5" ht="20.100000000000001" customHeight="1">
      <c r="A13" s="57" t="s">
        <v>353</v>
      </c>
      <c r="B13" s="58" t="s">
        <v>354</v>
      </c>
      <c r="C13" s="147">
        <v>8.8800000000000008</v>
      </c>
      <c r="D13" s="147">
        <v>8.8800000000000008</v>
      </c>
      <c r="E13" s="153"/>
    </row>
    <row r="14" spans="1:5" s="31" customFormat="1" ht="20.100000000000001" customHeight="1">
      <c r="A14" s="49" t="s">
        <v>355</v>
      </c>
      <c r="B14" s="50" t="s">
        <v>327</v>
      </c>
      <c r="C14" s="149">
        <v>10.86</v>
      </c>
      <c r="D14" s="149">
        <v>10.86</v>
      </c>
      <c r="E14" s="150"/>
    </row>
    <row r="15" spans="1:5" s="32" customFormat="1" ht="20.100000000000001" customHeight="1">
      <c r="A15" s="53" t="s">
        <v>356</v>
      </c>
      <c r="B15" s="54" t="s">
        <v>357</v>
      </c>
      <c r="C15" s="151">
        <v>10.86</v>
      </c>
      <c r="D15" s="151">
        <v>10.86</v>
      </c>
      <c r="E15" s="152"/>
    </row>
    <row r="16" spans="1:5" ht="20.100000000000001" customHeight="1">
      <c r="A16" s="57" t="s">
        <v>358</v>
      </c>
      <c r="B16" s="58" t="s">
        <v>359</v>
      </c>
      <c r="C16" s="147">
        <v>7.26</v>
      </c>
      <c r="D16" s="147">
        <v>7.26</v>
      </c>
      <c r="E16" s="153"/>
    </row>
    <row r="17" spans="1:5" ht="20.100000000000001" customHeight="1">
      <c r="A17" s="57" t="s">
        <v>360</v>
      </c>
      <c r="B17" s="58" t="s">
        <v>361</v>
      </c>
      <c r="C17" s="147">
        <v>3.6</v>
      </c>
      <c r="D17" s="147">
        <v>3.6</v>
      </c>
      <c r="E17" s="153"/>
    </row>
    <row r="18" spans="1:5" s="31" customFormat="1" ht="20.100000000000001" customHeight="1">
      <c r="A18" s="49" t="s">
        <v>362</v>
      </c>
      <c r="B18" s="50" t="s">
        <v>329</v>
      </c>
      <c r="C18" s="149">
        <v>210.19</v>
      </c>
      <c r="D18" s="149">
        <v>194.19</v>
      </c>
      <c r="E18" s="154">
        <v>16</v>
      </c>
    </row>
    <row r="19" spans="1:5" s="32" customFormat="1" ht="20.100000000000001" customHeight="1">
      <c r="A19" s="53" t="s">
        <v>363</v>
      </c>
      <c r="B19" s="54" t="s">
        <v>364</v>
      </c>
      <c r="C19" s="151">
        <v>210.19</v>
      </c>
      <c r="D19" s="151">
        <v>194.19</v>
      </c>
      <c r="E19" s="155">
        <v>16</v>
      </c>
    </row>
    <row r="20" spans="1:5" ht="20.100000000000001" customHeight="1">
      <c r="A20" s="57" t="s">
        <v>365</v>
      </c>
      <c r="B20" s="58" t="s">
        <v>366</v>
      </c>
      <c r="C20" s="147">
        <v>194.19</v>
      </c>
      <c r="D20" s="147">
        <v>194.19</v>
      </c>
      <c r="E20" s="153"/>
    </row>
    <row r="21" spans="1:5" ht="20.100000000000001" customHeight="1">
      <c r="A21" s="57" t="s">
        <v>367</v>
      </c>
      <c r="B21" s="58" t="s">
        <v>368</v>
      </c>
      <c r="C21" s="147">
        <v>16</v>
      </c>
      <c r="D21" s="147"/>
      <c r="E21" s="148">
        <v>16</v>
      </c>
    </row>
    <row r="22" spans="1:5" s="31" customFormat="1" ht="20.100000000000001" customHeight="1">
      <c r="A22" s="49" t="s">
        <v>369</v>
      </c>
      <c r="B22" s="50" t="s">
        <v>331</v>
      </c>
      <c r="C22" s="149">
        <v>9.17</v>
      </c>
      <c r="D22" s="149">
        <v>9.17</v>
      </c>
      <c r="E22" s="150"/>
    </row>
    <row r="23" spans="1:5" s="32" customFormat="1" ht="20.100000000000001" customHeight="1">
      <c r="A23" s="53" t="s">
        <v>370</v>
      </c>
      <c r="B23" s="54" t="s">
        <v>371</v>
      </c>
      <c r="C23" s="151">
        <v>9.17</v>
      </c>
      <c r="D23" s="151">
        <v>9.17</v>
      </c>
      <c r="E23" s="152"/>
    </row>
    <row r="24" spans="1:5" ht="20.100000000000001" customHeight="1">
      <c r="A24" s="57" t="s">
        <v>372</v>
      </c>
      <c r="B24" s="58" t="s">
        <v>373</v>
      </c>
      <c r="C24" s="48">
        <v>9.17</v>
      </c>
      <c r="D24" s="48">
        <v>9.17</v>
      </c>
      <c r="E24" s="156"/>
    </row>
    <row r="25" spans="1:5" ht="20.100000000000001" customHeight="1">
      <c r="A25" s="118" t="s">
        <v>374</v>
      </c>
      <c r="B25" s="36"/>
      <c r="C25" s="157"/>
      <c r="D25" s="63"/>
      <c r="E25" s="63"/>
    </row>
    <row r="26" spans="1:5" ht="12.75" customHeight="1">
      <c r="A26" s="36"/>
      <c r="B26" s="36"/>
      <c r="C26" s="157"/>
      <c r="D26" s="63"/>
      <c r="E26" s="63"/>
    </row>
    <row r="27" spans="1:5" ht="12.75" customHeight="1">
      <c r="A27" s="36"/>
      <c r="B27" s="36"/>
      <c r="C27" s="157"/>
      <c r="D27" s="63"/>
      <c r="E27" s="63"/>
    </row>
    <row r="28" spans="1:5" ht="12.75" customHeight="1">
      <c r="A28" s="36"/>
      <c r="B28" s="36"/>
      <c r="C28" s="157"/>
      <c r="D28" s="63"/>
      <c r="E28" s="63"/>
    </row>
    <row r="29" spans="1:5" ht="12.75" customHeight="1">
      <c r="A29" s="36"/>
      <c r="B29" s="36"/>
      <c r="D29" s="63"/>
      <c r="E29" s="63"/>
    </row>
    <row r="30" spans="1:5" ht="12.75" customHeight="1">
      <c r="A30" s="36"/>
      <c r="B30" s="36"/>
      <c r="D30" s="63"/>
      <c r="E30" s="63"/>
    </row>
    <row r="31" spans="1:5" s="36" customFormat="1" ht="12.75" customHeight="1">
      <c r="C31" s="157"/>
      <c r="D31" s="63"/>
      <c r="E31" s="63"/>
    </row>
    <row r="32" spans="1:5" ht="12.75" customHeight="1">
      <c r="A32" s="36"/>
      <c r="B32" s="36"/>
    </row>
    <row r="33" spans="1:4" ht="12.75" customHeight="1">
      <c r="A33" s="36"/>
      <c r="B33" s="36"/>
      <c r="D33" s="63"/>
    </row>
    <row r="34" spans="1:4" ht="12.75" customHeight="1">
      <c r="A34" s="36"/>
      <c r="B34" s="36"/>
    </row>
    <row r="35" spans="1:4" ht="12.75" customHeight="1">
      <c r="A35" s="36"/>
      <c r="B35" s="36"/>
    </row>
    <row r="36" spans="1:4" ht="12.75" customHeight="1">
      <c r="B36" s="36"/>
      <c r="C36" s="157"/>
    </row>
    <row r="38" spans="1:4" ht="12.75" customHeight="1">
      <c r="A38" s="36"/>
    </row>
    <row r="40" spans="1:4" ht="12.75" customHeight="1">
      <c r="B40" s="36"/>
    </row>
    <row r="41" spans="1:4" ht="12.75" customHeight="1">
      <c r="B41" s="36"/>
    </row>
  </sheetData>
  <mergeCells count="3">
    <mergeCell ref="A5:B5"/>
    <mergeCell ref="C5:E5"/>
    <mergeCell ref="A7:B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2"/>
  <sheetViews>
    <sheetView showGridLines="0" showZeros="0" topLeftCell="B1" workbookViewId="0">
      <selection activeCell="N17" sqref="N17"/>
    </sheetView>
  </sheetViews>
  <sheetFormatPr defaultColWidth="6.875" defaultRowHeight="20.100000000000001" customHeight="1"/>
  <cols>
    <col min="1" max="1" width="14.5" style="33" customWidth="1"/>
    <col min="2" max="2" width="33.375" style="33" customWidth="1"/>
    <col min="3" max="3" width="16.5" style="33" customWidth="1"/>
    <col min="4" max="4" width="17.75" style="33" customWidth="1"/>
    <col min="5" max="5" width="17.625" style="33" customWidth="1"/>
    <col min="6" max="256" width="6.875" style="33"/>
    <col min="257" max="257" width="14.5" style="33" customWidth="1"/>
    <col min="258" max="258" width="33.375" style="33" customWidth="1"/>
    <col min="259" max="261" width="20.625" style="33" customWidth="1"/>
    <col min="262" max="512" width="6.875" style="33"/>
    <col min="513" max="513" width="14.5" style="33" customWidth="1"/>
    <col min="514" max="514" width="33.375" style="33" customWidth="1"/>
    <col min="515" max="517" width="20.625" style="33" customWidth="1"/>
    <col min="518" max="768" width="6.875" style="33"/>
    <col min="769" max="769" width="14.5" style="33" customWidth="1"/>
    <col min="770" max="770" width="33.375" style="33" customWidth="1"/>
    <col min="771" max="773" width="20.625" style="33" customWidth="1"/>
    <col min="774" max="1024" width="6.875" style="33"/>
    <col min="1025" max="1025" width="14.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spans="1:11" ht="20.100000000000001" customHeight="1">
      <c r="A1" s="35" t="s">
        <v>375</v>
      </c>
      <c r="E1" s="128"/>
    </row>
    <row r="2" spans="1:11" ht="68.25" customHeight="1">
      <c r="A2" s="129" t="s">
        <v>376</v>
      </c>
      <c r="B2" s="130"/>
      <c r="C2" s="130"/>
      <c r="D2" s="130"/>
      <c r="E2" s="130"/>
    </row>
    <row r="3" spans="1:11" ht="20.100000000000001" customHeight="1">
      <c r="A3" s="130"/>
      <c r="B3" s="130"/>
      <c r="C3" s="130"/>
      <c r="D3" s="130"/>
      <c r="E3" s="130"/>
    </row>
    <row r="4" spans="1:11" s="121" customFormat="1" ht="20.100000000000001" customHeight="1">
      <c r="A4" s="43"/>
      <c r="B4" s="42"/>
      <c r="C4" s="42"/>
      <c r="D4" s="42"/>
      <c r="E4" s="131" t="s">
        <v>313</v>
      </c>
    </row>
    <row r="5" spans="1:11" s="121" customFormat="1" ht="20.100000000000001" customHeight="1">
      <c r="A5" s="196" t="s">
        <v>377</v>
      </c>
      <c r="B5" s="196"/>
      <c r="C5" s="196" t="s">
        <v>378</v>
      </c>
      <c r="D5" s="196"/>
      <c r="E5" s="196"/>
    </row>
    <row r="6" spans="1:11" s="121" customFormat="1" ht="20.100000000000001" customHeight="1">
      <c r="A6" s="67" t="s">
        <v>339</v>
      </c>
      <c r="B6" s="67" t="s">
        <v>340</v>
      </c>
      <c r="C6" s="67" t="s">
        <v>318</v>
      </c>
      <c r="D6" s="67" t="s">
        <v>379</v>
      </c>
      <c r="E6" s="67" t="s">
        <v>380</v>
      </c>
    </row>
    <row r="7" spans="1:11" s="121" customFormat="1" ht="20.100000000000001" customHeight="1">
      <c r="A7" s="132" t="s">
        <v>381</v>
      </c>
      <c r="B7" s="133" t="s">
        <v>382</v>
      </c>
      <c r="C7" s="70">
        <f>SUM(C8,C19,C36)</f>
        <v>269.19</v>
      </c>
      <c r="D7" s="70">
        <f>SUM(D8,D19,D36)</f>
        <v>201.41</v>
      </c>
      <c r="E7" s="70">
        <f>SUM(E8,E19,E36)</f>
        <v>67.78</v>
      </c>
      <c r="J7" s="107"/>
    </row>
    <row r="8" spans="1:11" s="127" customFormat="1" ht="20.100000000000001" customHeight="1">
      <c r="A8" s="134" t="s">
        <v>383</v>
      </c>
      <c r="B8" s="135" t="s">
        <v>384</v>
      </c>
      <c r="C8" s="136">
        <f>D8+E8</f>
        <v>164.28</v>
      </c>
      <c r="D8" s="136">
        <f>SUM(D9:D18)</f>
        <v>164.28</v>
      </c>
      <c r="E8" s="52"/>
    </row>
    <row r="9" spans="1:11" s="121" customFormat="1" ht="20.100000000000001" customHeight="1">
      <c r="A9" s="137" t="s">
        <v>385</v>
      </c>
      <c r="B9" s="138" t="s">
        <v>386</v>
      </c>
      <c r="C9" s="97">
        <f t="shared" ref="C9:C18" si="0">D9+E9</f>
        <v>39.97</v>
      </c>
      <c r="D9" s="70">
        <v>39.97</v>
      </c>
      <c r="E9" s="70"/>
      <c r="F9" s="107"/>
      <c r="G9" s="107"/>
      <c r="K9" s="107"/>
    </row>
    <row r="10" spans="1:11" s="121" customFormat="1" ht="20.100000000000001" customHeight="1">
      <c r="A10" s="137" t="s">
        <v>387</v>
      </c>
      <c r="B10" s="138" t="s">
        <v>388</v>
      </c>
      <c r="C10" s="97">
        <f t="shared" si="0"/>
        <v>1.96</v>
      </c>
      <c r="D10" s="70">
        <v>1.96</v>
      </c>
      <c r="E10" s="70"/>
      <c r="F10" s="107"/>
      <c r="H10" s="107"/>
    </row>
    <row r="11" spans="1:11" s="121" customFormat="1" ht="20.100000000000001" customHeight="1">
      <c r="A11" s="137" t="s">
        <v>389</v>
      </c>
      <c r="B11" s="138" t="s">
        <v>390</v>
      </c>
      <c r="C11" s="97">
        <f t="shared" si="0"/>
        <v>34.49</v>
      </c>
      <c r="D11" s="70">
        <v>34.49</v>
      </c>
      <c r="E11" s="70"/>
      <c r="F11" s="107"/>
      <c r="G11" s="107"/>
      <c r="H11" s="107"/>
    </row>
    <row r="12" spans="1:11" s="121" customFormat="1" ht="20.100000000000001" customHeight="1">
      <c r="A12" s="137" t="s">
        <v>391</v>
      </c>
      <c r="B12" s="138" t="s">
        <v>392</v>
      </c>
      <c r="C12" s="97">
        <f t="shared" si="0"/>
        <v>12.22</v>
      </c>
      <c r="D12" s="139">
        <v>12.22</v>
      </c>
      <c r="E12" s="70"/>
      <c r="F12" s="107"/>
      <c r="J12" s="107"/>
    </row>
    <row r="13" spans="1:11" s="121" customFormat="1" ht="20.100000000000001" customHeight="1">
      <c r="A13" s="137" t="s">
        <v>393</v>
      </c>
      <c r="B13" s="138" t="s">
        <v>394</v>
      </c>
      <c r="C13" s="97">
        <f t="shared" si="0"/>
        <v>8.8800000000000008</v>
      </c>
      <c r="D13" s="70">
        <v>8.8800000000000008</v>
      </c>
      <c r="E13" s="70"/>
      <c r="F13" s="107"/>
      <c r="G13" s="107"/>
      <c r="K13" s="107"/>
    </row>
    <row r="14" spans="1:11" s="121" customFormat="1" ht="20.100000000000001" customHeight="1">
      <c r="A14" s="137" t="s">
        <v>395</v>
      </c>
      <c r="B14" s="138" t="s">
        <v>396</v>
      </c>
      <c r="C14" s="97">
        <f t="shared" si="0"/>
        <v>7.26</v>
      </c>
      <c r="D14" s="70">
        <v>7.26</v>
      </c>
      <c r="E14" s="70"/>
      <c r="F14" s="107"/>
      <c r="G14" s="107"/>
      <c r="H14" s="107"/>
      <c r="K14" s="107"/>
    </row>
    <row r="15" spans="1:11" s="121" customFormat="1" ht="20.100000000000001" customHeight="1">
      <c r="A15" s="137" t="s">
        <v>397</v>
      </c>
      <c r="B15" s="138" t="s">
        <v>398</v>
      </c>
      <c r="C15" s="97">
        <f t="shared" si="0"/>
        <v>0.61</v>
      </c>
      <c r="D15" s="70">
        <v>0.61</v>
      </c>
      <c r="E15" s="70"/>
      <c r="F15" s="107"/>
      <c r="G15" s="107"/>
      <c r="K15" s="107"/>
    </row>
    <row r="16" spans="1:11" s="121" customFormat="1" ht="20.100000000000001" customHeight="1">
      <c r="A16" s="137" t="s">
        <v>399</v>
      </c>
      <c r="B16" s="138" t="s">
        <v>400</v>
      </c>
      <c r="C16" s="97">
        <f t="shared" si="0"/>
        <v>9.17</v>
      </c>
      <c r="D16" s="70">
        <v>9.17</v>
      </c>
      <c r="E16" s="70"/>
      <c r="F16" s="107"/>
      <c r="G16" s="107"/>
      <c r="K16" s="107"/>
    </row>
    <row r="17" spans="1:19" s="121" customFormat="1" ht="20.100000000000001" customHeight="1">
      <c r="A17" s="137" t="s">
        <v>401</v>
      </c>
      <c r="B17" s="138" t="s">
        <v>402</v>
      </c>
      <c r="C17" s="97">
        <f t="shared" si="0"/>
        <v>1.6</v>
      </c>
      <c r="D17" s="70">
        <v>1.6</v>
      </c>
      <c r="E17" s="70"/>
      <c r="F17" s="107"/>
      <c r="G17" s="107"/>
      <c r="I17" s="107"/>
      <c r="K17" s="107"/>
    </row>
    <row r="18" spans="1:19" s="121" customFormat="1" ht="20.100000000000001" customHeight="1">
      <c r="A18" s="137" t="s">
        <v>403</v>
      </c>
      <c r="B18" s="138" t="s">
        <v>404</v>
      </c>
      <c r="C18" s="97">
        <f t="shared" si="0"/>
        <v>48.12</v>
      </c>
      <c r="D18" s="70">
        <v>48.12</v>
      </c>
      <c r="E18" s="70"/>
      <c r="F18" s="107"/>
      <c r="G18" s="107"/>
      <c r="K18" s="107"/>
    </row>
    <row r="19" spans="1:19" s="127" customFormat="1" ht="20.100000000000001" customHeight="1">
      <c r="A19" s="134" t="s">
        <v>405</v>
      </c>
      <c r="B19" s="135" t="s">
        <v>406</v>
      </c>
      <c r="C19" s="136">
        <v>67.78</v>
      </c>
      <c r="D19" s="136"/>
      <c r="E19" s="136">
        <v>67.78</v>
      </c>
    </row>
    <row r="20" spans="1:19" s="121" customFormat="1" ht="20.100000000000001" customHeight="1">
      <c r="A20" s="137" t="s">
        <v>407</v>
      </c>
      <c r="B20" s="98" t="s">
        <v>408</v>
      </c>
      <c r="C20" s="70">
        <v>6</v>
      </c>
      <c r="D20" s="70"/>
      <c r="E20" s="70">
        <v>6</v>
      </c>
      <c r="F20" s="107"/>
      <c r="G20" s="107"/>
      <c r="H20" s="107"/>
      <c r="N20" s="107"/>
    </row>
    <row r="21" spans="1:19" s="121" customFormat="1" ht="20.100000000000001" customHeight="1">
      <c r="A21" s="137" t="s">
        <v>409</v>
      </c>
      <c r="B21" s="140" t="s">
        <v>410</v>
      </c>
      <c r="C21" s="70">
        <v>0.1</v>
      </c>
      <c r="D21" s="70"/>
      <c r="E21" s="70">
        <v>0.1</v>
      </c>
      <c r="F21" s="107"/>
      <c r="G21" s="107"/>
    </row>
    <row r="22" spans="1:19" s="121" customFormat="1" ht="20.100000000000001" customHeight="1">
      <c r="A22" s="137" t="s">
        <v>411</v>
      </c>
      <c r="B22" s="140" t="s">
        <v>412</v>
      </c>
      <c r="C22" s="70">
        <v>0.04</v>
      </c>
      <c r="D22" s="70"/>
      <c r="E22" s="70">
        <v>0.04</v>
      </c>
      <c r="F22" s="107"/>
      <c r="G22" s="107"/>
      <c r="H22" s="107"/>
    </row>
    <row r="23" spans="1:19" s="121" customFormat="1" ht="20.100000000000001" customHeight="1">
      <c r="A23" s="137" t="s">
        <v>413</v>
      </c>
      <c r="B23" s="140" t="s">
        <v>414</v>
      </c>
      <c r="C23" s="70">
        <v>0.25</v>
      </c>
      <c r="D23" s="70"/>
      <c r="E23" s="70">
        <v>0.25</v>
      </c>
      <c r="F23" s="107"/>
    </row>
    <row r="24" spans="1:19" s="121" customFormat="1" ht="20.100000000000001" customHeight="1">
      <c r="A24" s="137" t="s">
        <v>415</v>
      </c>
      <c r="B24" s="140" t="s">
        <v>416</v>
      </c>
      <c r="C24" s="70">
        <v>1</v>
      </c>
      <c r="D24" s="70"/>
      <c r="E24" s="70">
        <v>1</v>
      </c>
      <c r="F24" s="107"/>
      <c r="G24" s="107"/>
      <c r="I24" s="107"/>
      <c r="L24" s="107"/>
    </row>
    <row r="25" spans="1:19" s="121" customFormat="1" ht="20.100000000000001" customHeight="1">
      <c r="A25" s="137" t="s">
        <v>417</v>
      </c>
      <c r="B25" s="140" t="s">
        <v>418</v>
      </c>
      <c r="C25" s="70">
        <v>1.5</v>
      </c>
      <c r="D25" s="70"/>
      <c r="E25" s="70">
        <v>1.5</v>
      </c>
      <c r="F25" s="107"/>
      <c r="G25" s="107"/>
      <c r="H25" s="107"/>
    </row>
    <row r="26" spans="1:19" s="121" customFormat="1" ht="20.100000000000001" customHeight="1">
      <c r="A26" s="137" t="s">
        <v>419</v>
      </c>
      <c r="B26" s="98" t="s">
        <v>420</v>
      </c>
      <c r="C26" s="70">
        <v>20</v>
      </c>
      <c r="D26" s="70"/>
      <c r="E26" s="70">
        <v>20</v>
      </c>
      <c r="F26" s="107"/>
      <c r="G26" s="107"/>
    </row>
    <row r="27" spans="1:19" s="121" customFormat="1" ht="20.100000000000001" customHeight="1">
      <c r="A27" s="137" t="s">
        <v>421</v>
      </c>
      <c r="B27" s="98" t="s">
        <v>422</v>
      </c>
      <c r="C27" s="70">
        <v>1</v>
      </c>
      <c r="D27" s="70"/>
      <c r="E27" s="70">
        <v>1</v>
      </c>
      <c r="F27" s="107"/>
      <c r="G27" s="107"/>
    </row>
    <row r="28" spans="1:19" s="121" customFormat="1" ht="20.100000000000001" customHeight="1">
      <c r="A28" s="137" t="s">
        <v>423</v>
      </c>
      <c r="B28" s="140" t="s">
        <v>424</v>
      </c>
      <c r="C28" s="70">
        <v>1</v>
      </c>
      <c r="D28" s="70"/>
      <c r="E28" s="70">
        <v>1</v>
      </c>
      <c r="F28" s="107"/>
      <c r="G28" s="107"/>
      <c r="H28" s="107"/>
      <c r="I28" s="107"/>
      <c r="J28" s="107"/>
    </row>
    <row r="29" spans="1:19" s="121" customFormat="1" ht="20.100000000000001" customHeight="1">
      <c r="A29" s="137" t="s">
        <v>425</v>
      </c>
      <c r="B29" s="140" t="s">
        <v>426</v>
      </c>
      <c r="C29" s="70">
        <v>1.1200000000000001</v>
      </c>
      <c r="D29" s="70"/>
      <c r="E29" s="70">
        <v>1.1200000000000001</v>
      </c>
      <c r="F29" s="107"/>
      <c r="G29" s="107"/>
      <c r="H29" s="107"/>
    </row>
    <row r="30" spans="1:19" s="121" customFormat="1" ht="20.100000000000001" customHeight="1">
      <c r="A30" s="137" t="s">
        <v>427</v>
      </c>
      <c r="B30" s="140" t="s">
        <v>428</v>
      </c>
      <c r="C30" s="70">
        <v>0.16</v>
      </c>
      <c r="D30" s="70"/>
      <c r="E30" s="70">
        <v>0.16</v>
      </c>
      <c r="F30" s="107"/>
      <c r="I30" s="107"/>
    </row>
    <row r="31" spans="1:19" s="121" customFormat="1" ht="20.100000000000001" customHeight="1">
      <c r="A31" s="137" t="s">
        <v>429</v>
      </c>
      <c r="B31" s="140" t="s">
        <v>430</v>
      </c>
      <c r="C31" s="70">
        <v>9.6</v>
      </c>
      <c r="D31" s="70"/>
      <c r="E31" s="70">
        <v>9.6</v>
      </c>
      <c r="F31" s="107"/>
      <c r="G31" s="107"/>
      <c r="J31" s="107"/>
      <c r="S31" s="107"/>
    </row>
    <row r="32" spans="1:19" s="121" customFormat="1" ht="20.100000000000001" customHeight="1">
      <c r="A32" s="137" t="s">
        <v>431</v>
      </c>
      <c r="B32" s="98" t="s">
        <v>432</v>
      </c>
      <c r="C32" s="70">
        <v>5.66</v>
      </c>
      <c r="D32" s="70"/>
      <c r="E32" s="70">
        <v>5.66</v>
      </c>
      <c r="F32" s="107"/>
      <c r="G32" s="107"/>
      <c r="H32" s="107"/>
      <c r="I32" s="107"/>
    </row>
    <row r="33" spans="1:16" s="121" customFormat="1" ht="20.100000000000001" customHeight="1">
      <c r="A33" s="137" t="s">
        <v>433</v>
      </c>
      <c r="B33" s="140" t="s">
        <v>434</v>
      </c>
      <c r="C33" s="70">
        <v>3.38</v>
      </c>
      <c r="D33" s="70"/>
      <c r="E33" s="70">
        <v>3.38</v>
      </c>
      <c r="F33" s="107"/>
      <c r="G33" s="107"/>
    </row>
    <row r="34" spans="1:16" s="121" customFormat="1" ht="20.100000000000001" customHeight="1">
      <c r="A34" s="137" t="s">
        <v>435</v>
      </c>
      <c r="B34" s="140" t="s">
        <v>436</v>
      </c>
      <c r="C34" s="70">
        <v>3</v>
      </c>
      <c r="D34" s="70"/>
      <c r="E34" s="70">
        <v>3</v>
      </c>
      <c r="F34" s="107"/>
      <c r="G34" s="107"/>
      <c r="I34" s="107"/>
      <c r="P34" s="107"/>
    </row>
    <row r="35" spans="1:16" s="121" customFormat="1" ht="20.100000000000001" customHeight="1">
      <c r="A35" s="137" t="s">
        <v>437</v>
      </c>
      <c r="B35" s="140" t="s">
        <v>438</v>
      </c>
      <c r="C35" s="70">
        <v>13.97</v>
      </c>
      <c r="D35" s="70"/>
      <c r="E35" s="70">
        <v>13.97</v>
      </c>
      <c r="F35" s="107"/>
      <c r="G35" s="107"/>
      <c r="H35" s="107"/>
      <c r="I35" s="107"/>
    </row>
    <row r="36" spans="1:16" s="127" customFormat="1" ht="20.100000000000001" customHeight="1">
      <c r="A36" s="134" t="s">
        <v>439</v>
      </c>
      <c r="B36" s="135" t="s">
        <v>440</v>
      </c>
      <c r="C36" s="136">
        <v>37.130000000000003</v>
      </c>
      <c r="D36" s="136">
        <v>37.130000000000003</v>
      </c>
      <c r="E36" s="52"/>
    </row>
    <row r="37" spans="1:16" s="121" customFormat="1" ht="20.100000000000001" customHeight="1">
      <c r="A37" s="137" t="s">
        <v>441</v>
      </c>
      <c r="B37" s="140" t="s">
        <v>442</v>
      </c>
      <c r="C37" s="97">
        <v>10.85</v>
      </c>
      <c r="D37" s="97">
        <v>10.85</v>
      </c>
      <c r="E37" s="70"/>
      <c r="F37" s="107"/>
      <c r="H37" s="107"/>
    </row>
    <row r="38" spans="1:16" s="121" customFormat="1" ht="20.100000000000001" customHeight="1">
      <c r="A38" s="137" t="s">
        <v>443</v>
      </c>
      <c r="B38" s="140" t="s">
        <v>444</v>
      </c>
      <c r="C38" s="70">
        <v>0.93</v>
      </c>
      <c r="D38" s="70">
        <v>0.93</v>
      </c>
      <c r="E38" s="70"/>
      <c r="F38" s="107"/>
      <c r="G38" s="107"/>
    </row>
    <row r="39" spans="1:16" s="121" customFormat="1" ht="20.100000000000001" customHeight="1">
      <c r="A39" s="137" t="s">
        <v>445</v>
      </c>
      <c r="B39" s="140" t="s">
        <v>446</v>
      </c>
      <c r="C39" s="70">
        <v>2</v>
      </c>
      <c r="D39" s="70">
        <v>2</v>
      </c>
      <c r="E39" s="70"/>
      <c r="F39" s="107"/>
      <c r="G39" s="107"/>
      <c r="H39" s="107"/>
    </row>
    <row r="40" spans="1:16" s="121" customFormat="1" ht="20.100000000000001" customHeight="1">
      <c r="A40" s="137" t="s">
        <v>447</v>
      </c>
      <c r="B40" s="140" t="s">
        <v>448</v>
      </c>
      <c r="C40" s="70">
        <v>23.35</v>
      </c>
      <c r="D40" s="70">
        <v>23.35</v>
      </c>
      <c r="E40" s="70"/>
      <c r="F40" s="107"/>
    </row>
    <row r="41" spans="1:16" ht="20.100000000000001" customHeight="1">
      <c r="C41" s="36"/>
      <c r="D41" s="36"/>
      <c r="E41" s="36"/>
    </row>
    <row r="42" spans="1:16" ht="20.100000000000001" customHeight="1">
      <c r="D42" s="36"/>
      <c r="E42" s="36"/>
      <c r="F42" s="36"/>
      <c r="N42" s="36"/>
    </row>
  </sheetData>
  <mergeCells count="2">
    <mergeCell ref="A5:B5"/>
    <mergeCell ref="C5:E5"/>
  </mergeCells>
  <phoneticPr fontId="25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R18" sqref="R18"/>
    </sheetView>
  </sheetViews>
  <sheetFormatPr defaultColWidth="6.875" defaultRowHeight="12.75" customHeight="1"/>
  <cols>
    <col min="1" max="6" width="11.62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spans="1:12" ht="20.100000000000001" customHeight="1">
      <c r="A1" s="35" t="s">
        <v>449</v>
      </c>
      <c r="G1" s="119" t="s">
        <v>449</v>
      </c>
      <c r="L1" s="125"/>
    </row>
    <row r="2" spans="1:12" ht="42" customHeight="1">
      <c r="A2" s="108" t="s">
        <v>450</v>
      </c>
      <c r="B2" s="109"/>
      <c r="C2" s="109"/>
      <c r="D2" s="109"/>
      <c r="E2" s="109"/>
      <c r="F2" s="109"/>
      <c r="G2" s="108" t="s">
        <v>451</v>
      </c>
      <c r="H2" s="109"/>
      <c r="I2" s="109"/>
      <c r="J2" s="109"/>
      <c r="K2" s="109"/>
      <c r="L2" s="109"/>
    </row>
    <row r="3" spans="1:12" ht="20.100000000000001" customHeight="1">
      <c r="A3" s="120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100000000000001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45" t="s">
        <v>313</v>
      </c>
    </row>
    <row r="5" spans="1:12" ht="28.5" customHeight="1">
      <c r="A5" s="196" t="s">
        <v>452</v>
      </c>
      <c r="B5" s="196"/>
      <c r="C5" s="196"/>
      <c r="D5" s="196"/>
      <c r="E5" s="196"/>
      <c r="F5" s="201"/>
      <c r="G5" s="196" t="s">
        <v>338</v>
      </c>
      <c r="H5" s="196"/>
      <c r="I5" s="196"/>
      <c r="J5" s="196"/>
      <c r="K5" s="196"/>
      <c r="L5" s="196"/>
    </row>
    <row r="6" spans="1:12" ht="28.5" customHeight="1">
      <c r="A6" s="202" t="s">
        <v>318</v>
      </c>
      <c r="B6" s="204" t="s">
        <v>453</v>
      </c>
      <c r="C6" s="202" t="s">
        <v>454</v>
      </c>
      <c r="D6" s="202"/>
      <c r="E6" s="202"/>
      <c r="F6" s="206" t="s">
        <v>455</v>
      </c>
      <c r="G6" s="196" t="s">
        <v>318</v>
      </c>
      <c r="H6" s="207" t="s">
        <v>453</v>
      </c>
      <c r="I6" s="196" t="s">
        <v>454</v>
      </c>
      <c r="J6" s="196"/>
      <c r="K6" s="196"/>
      <c r="L6" s="196" t="s">
        <v>455</v>
      </c>
    </row>
    <row r="7" spans="1:12" ht="28.5" customHeight="1">
      <c r="A7" s="203"/>
      <c r="B7" s="205"/>
      <c r="C7" s="113" t="s">
        <v>341</v>
      </c>
      <c r="D7" s="122" t="s">
        <v>456</v>
      </c>
      <c r="E7" s="122" t="s">
        <v>457</v>
      </c>
      <c r="F7" s="203"/>
      <c r="G7" s="196"/>
      <c r="H7" s="207"/>
      <c r="I7" s="67" t="s">
        <v>341</v>
      </c>
      <c r="J7" s="26" t="s">
        <v>456</v>
      </c>
      <c r="K7" s="26" t="s">
        <v>457</v>
      </c>
      <c r="L7" s="196"/>
    </row>
    <row r="8" spans="1:12" ht="28.5" customHeight="1">
      <c r="A8" s="123"/>
      <c r="B8" s="123"/>
      <c r="C8" s="123"/>
      <c r="D8" s="123"/>
      <c r="E8" s="123"/>
      <c r="F8" s="124"/>
      <c r="G8" s="117">
        <v>3.16</v>
      </c>
      <c r="H8" s="70"/>
      <c r="I8" s="126">
        <v>3</v>
      </c>
      <c r="J8" s="116"/>
      <c r="K8" s="117">
        <v>3</v>
      </c>
      <c r="L8" s="70">
        <v>0.16</v>
      </c>
    </row>
    <row r="9" spans="1:12" ht="22.5" customHeight="1">
      <c r="B9" s="36"/>
      <c r="G9" s="36"/>
      <c r="H9" s="36"/>
      <c r="I9" s="36"/>
      <c r="J9" s="36"/>
      <c r="K9" s="36"/>
      <c r="L9" s="36"/>
    </row>
    <row r="10" spans="1:12" ht="12.75" customHeight="1">
      <c r="G10" s="36"/>
      <c r="H10" s="36"/>
      <c r="I10" s="36"/>
      <c r="J10" s="36"/>
      <c r="K10" s="36"/>
      <c r="L10" s="36"/>
    </row>
    <row r="11" spans="1:12" ht="12.75" customHeight="1">
      <c r="G11" s="36"/>
      <c r="H11" s="36"/>
      <c r="I11" s="36"/>
      <c r="J11" s="36"/>
      <c r="K11" s="36"/>
      <c r="L11" s="36"/>
    </row>
    <row r="12" spans="1:12" ht="12.75" customHeight="1">
      <c r="G12" s="36"/>
      <c r="H12" s="36"/>
      <c r="I12" s="36"/>
      <c r="L12" s="36"/>
    </row>
    <row r="13" spans="1:12" ht="12.75" customHeight="1">
      <c r="F13" s="36"/>
      <c r="G13" s="36"/>
      <c r="H13" s="36"/>
      <c r="I13" s="36"/>
      <c r="J13" s="36"/>
      <c r="K13" s="36"/>
    </row>
    <row r="14" spans="1:12" ht="12.75" customHeight="1">
      <c r="D14" s="36"/>
      <c r="G14" s="36"/>
      <c r="H14" s="36"/>
      <c r="I14" s="36"/>
    </row>
    <row r="15" spans="1:12" ht="12.75" customHeight="1">
      <c r="J15" s="36"/>
    </row>
    <row r="16" spans="1:12" ht="12.75" customHeight="1">
      <c r="K16" s="36"/>
      <c r="L16" s="36"/>
    </row>
    <row r="20" spans="8:8" ht="12.75" customHeight="1">
      <c r="H20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F29" sqref="F29"/>
    </sheetView>
  </sheetViews>
  <sheetFormatPr defaultColWidth="6.875" defaultRowHeight="12.75" customHeight="1"/>
  <cols>
    <col min="1" max="1" width="19.5" style="33" customWidth="1"/>
    <col min="2" max="2" width="52.5" style="33" customWidth="1"/>
    <col min="3" max="5" width="18.25" style="33" customWidth="1"/>
    <col min="6" max="256" width="6.875" style="33"/>
    <col min="257" max="257" width="19.5" style="33" customWidth="1"/>
    <col min="258" max="258" width="52.5" style="33" customWidth="1"/>
    <col min="259" max="261" width="18.25" style="33" customWidth="1"/>
    <col min="262" max="512" width="6.875" style="33"/>
    <col min="513" max="513" width="19.5" style="33" customWidth="1"/>
    <col min="514" max="514" width="52.5" style="33" customWidth="1"/>
    <col min="515" max="517" width="18.25" style="33" customWidth="1"/>
    <col min="518" max="768" width="6.875" style="33"/>
    <col min="769" max="769" width="19.5" style="33" customWidth="1"/>
    <col min="770" max="770" width="52.5" style="33" customWidth="1"/>
    <col min="771" max="773" width="18.25" style="33" customWidth="1"/>
    <col min="774" max="1024" width="6.875" style="33"/>
    <col min="1025" max="1025" width="19.5" style="33" customWidth="1"/>
    <col min="1026" max="1026" width="52.5" style="33" customWidth="1"/>
    <col min="1027" max="1029" width="18.25" style="33" customWidth="1"/>
    <col min="1030" max="1280" width="6.875" style="33"/>
    <col min="1281" max="1281" width="19.5" style="33" customWidth="1"/>
    <col min="1282" max="1282" width="52.5" style="33" customWidth="1"/>
    <col min="1283" max="1285" width="18.25" style="33" customWidth="1"/>
    <col min="1286" max="1536" width="6.875" style="33"/>
    <col min="1537" max="1537" width="19.5" style="33" customWidth="1"/>
    <col min="1538" max="1538" width="52.5" style="33" customWidth="1"/>
    <col min="1539" max="1541" width="18.25" style="33" customWidth="1"/>
    <col min="1542" max="1792" width="6.875" style="33"/>
    <col min="1793" max="1793" width="19.5" style="33" customWidth="1"/>
    <col min="1794" max="1794" width="52.5" style="33" customWidth="1"/>
    <col min="1795" max="1797" width="18.25" style="33" customWidth="1"/>
    <col min="1798" max="2048" width="6.875" style="33"/>
    <col min="2049" max="2049" width="19.5" style="33" customWidth="1"/>
    <col min="2050" max="2050" width="52.5" style="33" customWidth="1"/>
    <col min="2051" max="2053" width="18.25" style="33" customWidth="1"/>
    <col min="2054" max="2304" width="6.875" style="33"/>
    <col min="2305" max="2305" width="19.5" style="33" customWidth="1"/>
    <col min="2306" max="2306" width="52.5" style="33" customWidth="1"/>
    <col min="2307" max="2309" width="18.25" style="33" customWidth="1"/>
    <col min="2310" max="2560" width="6.875" style="33"/>
    <col min="2561" max="2561" width="19.5" style="33" customWidth="1"/>
    <col min="2562" max="2562" width="52.5" style="33" customWidth="1"/>
    <col min="2563" max="2565" width="18.25" style="33" customWidth="1"/>
    <col min="2566" max="2816" width="6.875" style="33"/>
    <col min="2817" max="2817" width="19.5" style="33" customWidth="1"/>
    <col min="2818" max="2818" width="52.5" style="33" customWidth="1"/>
    <col min="2819" max="2821" width="18.25" style="33" customWidth="1"/>
    <col min="2822" max="3072" width="6.875" style="33"/>
    <col min="3073" max="3073" width="19.5" style="33" customWidth="1"/>
    <col min="3074" max="3074" width="52.5" style="33" customWidth="1"/>
    <col min="3075" max="3077" width="18.25" style="33" customWidth="1"/>
    <col min="3078" max="3328" width="6.875" style="33"/>
    <col min="3329" max="3329" width="19.5" style="33" customWidth="1"/>
    <col min="3330" max="3330" width="52.5" style="33" customWidth="1"/>
    <col min="3331" max="3333" width="18.25" style="33" customWidth="1"/>
    <col min="3334" max="3584" width="6.875" style="33"/>
    <col min="3585" max="3585" width="19.5" style="33" customWidth="1"/>
    <col min="3586" max="3586" width="52.5" style="33" customWidth="1"/>
    <col min="3587" max="3589" width="18.25" style="33" customWidth="1"/>
    <col min="3590" max="3840" width="6.875" style="33"/>
    <col min="3841" max="3841" width="19.5" style="33" customWidth="1"/>
    <col min="3842" max="3842" width="52.5" style="33" customWidth="1"/>
    <col min="3843" max="3845" width="18.25" style="33" customWidth="1"/>
    <col min="3846" max="4096" width="6.875" style="33"/>
    <col min="4097" max="4097" width="19.5" style="33" customWidth="1"/>
    <col min="4098" max="4098" width="52.5" style="33" customWidth="1"/>
    <col min="4099" max="4101" width="18.25" style="33" customWidth="1"/>
    <col min="4102" max="4352" width="6.875" style="33"/>
    <col min="4353" max="4353" width="19.5" style="33" customWidth="1"/>
    <col min="4354" max="4354" width="52.5" style="33" customWidth="1"/>
    <col min="4355" max="4357" width="18.25" style="33" customWidth="1"/>
    <col min="4358" max="4608" width="6.875" style="33"/>
    <col min="4609" max="4609" width="19.5" style="33" customWidth="1"/>
    <col min="4610" max="4610" width="52.5" style="33" customWidth="1"/>
    <col min="4611" max="4613" width="18.25" style="33" customWidth="1"/>
    <col min="4614" max="4864" width="6.875" style="33"/>
    <col min="4865" max="4865" width="19.5" style="33" customWidth="1"/>
    <col min="4866" max="4866" width="52.5" style="33" customWidth="1"/>
    <col min="4867" max="4869" width="18.25" style="33" customWidth="1"/>
    <col min="4870" max="5120" width="6.875" style="33"/>
    <col min="5121" max="5121" width="19.5" style="33" customWidth="1"/>
    <col min="5122" max="5122" width="52.5" style="33" customWidth="1"/>
    <col min="5123" max="5125" width="18.25" style="33" customWidth="1"/>
    <col min="5126" max="5376" width="6.875" style="33"/>
    <col min="5377" max="5377" width="19.5" style="33" customWidth="1"/>
    <col min="5378" max="5378" width="52.5" style="33" customWidth="1"/>
    <col min="5379" max="5381" width="18.25" style="33" customWidth="1"/>
    <col min="5382" max="5632" width="6.875" style="33"/>
    <col min="5633" max="5633" width="19.5" style="33" customWidth="1"/>
    <col min="5634" max="5634" width="52.5" style="33" customWidth="1"/>
    <col min="5635" max="5637" width="18.25" style="33" customWidth="1"/>
    <col min="5638" max="5888" width="6.875" style="33"/>
    <col min="5889" max="5889" width="19.5" style="33" customWidth="1"/>
    <col min="5890" max="5890" width="52.5" style="33" customWidth="1"/>
    <col min="5891" max="5893" width="18.25" style="33" customWidth="1"/>
    <col min="5894" max="6144" width="6.875" style="33"/>
    <col min="6145" max="6145" width="19.5" style="33" customWidth="1"/>
    <col min="6146" max="6146" width="52.5" style="33" customWidth="1"/>
    <col min="6147" max="6149" width="18.25" style="33" customWidth="1"/>
    <col min="6150" max="6400" width="6.875" style="33"/>
    <col min="6401" max="6401" width="19.5" style="33" customWidth="1"/>
    <col min="6402" max="6402" width="52.5" style="33" customWidth="1"/>
    <col min="6403" max="6405" width="18.25" style="33" customWidth="1"/>
    <col min="6406" max="6656" width="6.875" style="33"/>
    <col min="6657" max="6657" width="19.5" style="33" customWidth="1"/>
    <col min="6658" max="6658" width="52.5" style="33" customWidth="1"/>
    <col min="6659" max="6661" width="18.25" style="33" customWidth="1"/>
    <col min="6662" max="6912" width="6.875" style="33"/>
    <col min="6913" max="6913" width="19.5" style="33" customWidth="1"/>
    <col min="6914" max="6914" width="52.5" style="33" customWidth="1"/>
    <col min="6915" max="6917" width="18.25" style="33" customWidth="1"/>
    <col min="6918" max="7168" width="6.875" style="33"/>
    <col min="7169" max="7169" width="19.5" style="33" customWidth="1"/>
    <col min="7170" max="7170" width="52.5" style="33" customWidth="1"/>
    <col min="7171" max="7173" width="18.25" style="33" customWidth="1"/>
    <col min="7174" max="7424" width="6.875" style="33"/>
    <col min="7425" max="7425" width="19.5" style="33" customWidth="1"/>
    <col min="7426" max="7426" width="52.5" style="33" customWidth="1"/>
    <col min="7427" max="7429" width="18.25" style="33" customWidth="1"/>
    <col min="7430" max="7680" width="6.875" style="33"/>
    <col min="7681" max="7681" width="19.5" style="33" customWidth="1"/>
    <col min="7682" max="7682" width="52.5" style="33" customWidth="1"/>
    <col min="7683" max="7685" width="18.25" style="33" customWidth="1"/>
    <col min="7686" max="7936" width="6.875" style="33"/>
    <col min="7937" max="7937" width="19.5" style="33" customWidth="1"/>
    <col min="7938" max="7938" width="52.5" style="33" customWidth="1"/>
    <col min="7939" max="7941" width="18.25" style="33" customWidth="1"/>
    <col min="7942" max="8192" width="6.875" style="33"/>
    <col min="8193" max="8193" width="19.5" style="33" customWidth="1"/>
    <col min="8194" max="8194" width="52.5" style="33" customWidth="1"/>
    <col min="8195" max="8197" width="18.25" style="33" customWidth="1"/>
    <col min="8198" max="8448" width="6.875" style="33"/>
    <col min="8449" max="8449" width="19.5" style="33" customWidth="1"/>
    <col min="8450" max="8450" width="52.5" style="33" customWidth="1"/>
    <col min="8451" max="8453" width="18.25" style="33" customWidth="1"/>
    <col min="8454" max="8704" width="6.875" style="33"/>
    <col min="8705" max="8705" width="19.5" style="33" customWidth="1"/>
    <col min="8706" max="8706" width="52.5" style="33" customWidth="1"/>
    <col min="8707" max="8709" width="18.25" style="33" customWidth="1"/>
    <col min="8710" max="8960" width="6.875" style="33"/>
    <col min="8961" max="8961" width="19.5" style="33" customWidth="1"/>
    <col min="8962" max="8962" width="52.5" style="33" customWidth="1"/>
    <col min="8963" max="8965" width="18.25" style="33" customWidth="1"/>
    <col min="8966" max="9216" width="6.875" style="33"/>
    <col min="9217" max="9217" width="19.5" style="33" customWidth="1"/>
    <col min="9218" max="9218" width="52.5" style="33" customWidth="1"/>
    <col min="9219" max="9221" width="18.25" style="33" customWidth="1"/>
    <col min="9222" max="9472" width="6.875" style="33"/>
    <col min="9473" max="9473" width="19.5" style="33" customWidth="1"/>
    <col min="9474" max="9474" width="52.5" style="33" customWidth="1"/>
    <col min="9475" max="9477" width="18.25" style="33" customWidth="1"/>
    <col min="9478" max="9728" width="6.875" style="33"/>
    <col min="9729" max="9729" width="19.5" style="33" customWidth="1"/>
    <col min="9730" max="9730" width="52.5" style="33" customWidth="1"/>
    <col min="9731" max="9733" width="18.25" style="33" customWidth="1"/>
    <col min="9734" max="9984" width="6.875" style="33"/>
    <col min="9985" max="9985" width="19.5" style="33" customWidth="1"/>
    <col min="9986" max="9986" width="52.5" style="33" customWidth="1"/>
    <col min="9987" max="9989" width="18.25" style="33" customWidth="1"/>
    <col min="9990" max="10240" width="6.875" style="33"/>
    <col min="10241" max="10241" width="19.5" style="33" customWidth="1"/>
    <col min="10242" max="10242" width="52.5" style="33" customWidth="1"/>
    <col min="10243" max="10245" width="18.25" style="33" customWidth="1"/>
    <col min="10246" max="10496" width="6.875" style="33"/>
    <col min="10497" max="10497" width="19.5" style="33" customWidth="1"/>
    <col min="10498" max="10498" width="52.5" style="33" customWidth="1"/>
    <col min="10499" max="10501" width="18.25" style="33" customWidth="1"/>
    <col min="10502" max="10752" width="6.875" style="33"/>
    <col min="10753" max="10753" width="19.5" style="33" customWidth="1"/>
    <col min="10754" max="10754" width="52.5" style="33" customWidth="1"/>
    <col min="10755" max="10757" width="18.25" style="33" customWidth="1"/>
    <col min="10758" max="11008" width="6.875" style="33"/>
    <col min="11009" max="11009" width="19.5" style="33" customWidth="1"/>
    <col min="11010" max="11010" width="52.5" style="33" customWidth="1"/>
    <col min="11011" max="11013" width="18.25" style="33" customWidth="1"/>
    <col min="11014" max="11264" width="6.875" style="33"/>
    <col min="11265" max="11265" width="19.5" style="33" customWidth="1"/>
    <col min="11266" max="11266" width="52.5" style="33" customWidth="1"/>
    <col min="11267" max="11269" width="18.25" style="33" customWidth="1"/>
    <col min="11270" max="11520" width="6.875" style="33"/>
    <col min="11521" max="11521" width="19.5" style="33" customWidth="1"/>
    <col min="11522" max="11522" width="52.5" style="33" customWidth="1"/>
    <col min="11523" max="11525" width="18.25" style="33" customWidth="1"/>
    <col min="11526" max="11776" width="6.875" style="33"/>
    <col min="11777" max="11777" width="19.5" style="33" customWidth="1"/>
    <col min="11778" max="11778" width="52.5" style="33" customWidth="1"/>
    <col min="11779" max="11781" width="18.25" style="33" customWidth="1"/>
    <col min="11782" max="12032" width="6.875" style="33"/>
    <col min="12033" max="12033" width="19.5" style="33" customWidth="1"/>
    <col min="12034" max="12034" width="52.5" style="33" customWidth="1"/>
    <col min="12035" max="12037" width="18.25" style="33" customWidth="1"/>
    <col min="12038" max="12288" width="6.875" style="33"/>
    <col min="12289" max="12289" width="19.5" style="33" customWidth="1"/>
    <col min="12290" max="12290" width="52.5" style="33" customWidth="1"/>
    <col min="12291" max="12293" width="18.25" style="33" customWidth="1"/>
    <col min="12294" max="12544" width="6.875" style="33"/>
    <col min="12545" max="12545" width="19.5" style="33" customWidth="1"/>
    <col min="12546" max="12546" width="52.5" style="33" customWidth="1"/>
    <col min="12547" max="12549" width="18.25" style="33" customWidth="1"/>
    <col min="12550" max="12800" width="6.875" style="33"/>
    <col min="12801" max="12801" width="19.5" style="33" customWidth="1"/>
    <col min="12802" max="12802" width="52.5" style="33" customWidth="1"/>
    <col min="12803" max="12805" width="18.25" style="33" customWidth="1"/>
    <col min="12806" max="13056" width="6.875" style="33"/>
    <col min="13057" max="13057" width="19.5" style="33" customWidth="1"/>
    <col min="13058" max="13058" width="52.5" style="33" customWidth="1"/>
    <col min="13059" max="13061" width="18.25" style="33" customWidth="1"/>
    <col min="13062" max="13312" width="6.875" style="33"/>
    <col min="13313" max="13313" width="19.5" style="33" customWidth="1"/>
    <col min="13314" max="13314" width="52.5" style="33" customWidth="1"/>
    <col min="13315" max="13317" width="18.25" style="33" customWidth="1"/>
    <col min="13318" max="13568" width="6.875" style="33"/>
    <col min="13569" max="13569" width="19.5" style="33" customWidth="1"/>
    <col min="13570" max="13570" width="52.5" style="33" customWidth="1"/>
    <col min="13571" max="13573" width="18.25" style="33" customWidth="1"/>
    <col min="13574" max="13824" width="6.875" style="33"/>
    <col min="13825" max="13825" width="19.5" style="33" customWidth="1"/>
    <col min="13826" max="13826" width="52.5" style="33" customWidth="1"/>
    <col min="13827" max="13829" width="18.25" style="33" customWidth="1"/>
    <col min="13830" max="14080" width="6.875" style="33"/>
    <col min="14081" max="14081" width="19.5" style="33" customWidth="1"/>
    <col min="14082" max="14082" width="52.5" style="33" customWidth="1"/>
    <col min="14083" max="14085" width="18.25" style="33" customWidth="1"/>
    <col min="14086" max="14336" width="6.875" style="33"/>
    <col min="14337" max="14337" width="19.5" style="33" customWidth="1"/>
    <col min="14338" max="14338" width="52.5" style="33" customWidth="1"/>
    <col min="14339" max="14341" width="18.25" style="33" customWidth="1"/>
    <col min="14342" max="14592" width="6.875" style="33"/>
    <col min="14593" max="14593" width="19.5" style="33" customWidth="1"/>
    <col min="14594" max="14594" width="52.5" style="33" customWidth="1"/>
    <col min="14595" max="14597" width="18.25" style="33" customWidth="1"/>
    <col min="14598" max="14848" width="6.875" style="33"/>
    <col min="14849" max="14849" width="19.5" style="33" customWidth="1"/>
    <col min="14850" max="14850" width="52.5" style="33" customWidth="1"/>
    <col min="14851" max="14853" width="18.25" style="33" customWidth="1"/>
    <col min="14854" max="15104" width="6.875" style="33"/>
    <col min="15105" max="15105" width="19.5" style="33" customWidth="1"/>
    <col min="15106" max="15106" width="52.5" style="33" customWidth="1"/>
    <col min="15107" max="15109" width="18.25" style="33" customWidth="1"/>
    <col min="15110" max="15360" width="6.875" style="33"/>
    <col min="15361" max="15361" width="19.5" style="33" customWidth="1"/>
    <col min="15362" max="15362" width="52.5" style="33" customWidth="1"/>
    <col min="15363" max="15365" width="18.25" style="33" customWidth="1"/>
    <col min="15366" max="15616" width="6.875" style="33"/>
    <col min="15617" max="15617" width="19.5" style="33" customWidth="1"/>
    <col min="15618" max="15618" width="52.5" style="33" customWidth="1"/>
    <col min="15619" max="15621" width="18.25" style="33" customWidth="1"/>
    <col min="15622" max="15872" width="6.875" style="33"/>
    <col min="15873" max="15873" width="19.5" style="33" customWidth="1"/>
    <col min="15874" max="15874" width="52.5" style="33" customWidth="1"/>
    <col min="15875" max="15877" width="18.25" style="33" customWidth="1"/>
    <col min="15878" max="16128" width="6.875" style="33"/>
    <col min="16129" max="16129" width="19.5" style="33" customWidth="1"/>
    <col min="16130" max="16130" width="52.5" style="33" customWidth="1"/>
    <col min="16131" max="16133" width="18.25" style="33" customWidth="1"/>
    <col min="16134" max="16384" width="6.875" style="33"/>
  </cols>
  <sheetData>
    <row r="1" spans="1:5" ht="20.100000000000001" customHeight="1">
      <c r="A1" s="35" t="s">
        <v>458</v>
      </c>
      <c r="E1" s="75"/>
    </row>
    <row r="2" spans="1:5" ht="42.75" customHeight="1">
      <c r="A2" s="108" t="s">
        <v>459</v>
      </c>
      <c r="B2" s="109"/>
      <c r="C2" s="109"/>
      <c r="D2" s="109"/>
      <c r="E2" s="109"/>
    </row>
    <row r="3" spans="1:5" ht="20.100000000000001" customHeight="1">
      <c r="A3" s="109"/>
      <c r="B3" s="109"/>
      <c r="C3" s="109"/>
      <c r="D3" s="109"/>
      <c r="E3" s="109"/>
    </row>
    <row r="4" spans="1:5" ht="20.100000000000001" customHeight="1">
      <c r="A4" s="110"/>
      <c r="B4" s="111"/>
      <c r="C4" s="111"/>
      <c r="D4" s="111"/>
      <c r="E4" s="112" t="s">
        <v>313</v>
      </c>
    </row>
    <row r="5" spans="1:5" ht="20.100000000000001" customHeight="1">
      <c r="A5" s="196" t="s">
        <v>339</v>
      </c>
      <c r="B5" s="201" t="s">
        <v>340</v>
      </c>
      <c r="C5" s="196" t="s">
        <v>460</v>
      </c>
      <c r="D5" s="196"/>
      <c r="E5" s="196"/>
    </row>
    <row r="6" spans="1:5" ht="20.100000000000001" customHeight="1">
      <c r="A6" s="203"/>
      <c r="B6" s="203"/>
      <c r="C6" s="113" t="s">
        <v>318</v>
      </c>
      <c r="D6" s="113" t="s">
        <v>342</v>
      </c>
      <c r="E6" s="113" t="s">
        <v>343</v>
      </c>
    </row>
    <row r="7" spans="1:5" ht="20.100000000000001" customHeight="1">
      <c r="A7" s="114"/>
      <c r="B7" s="115"/>
      <c r="C7" s="116"/>
      <c r="D7" s="117"/>
      <c r="E7" s="70"/>
    </row>
    <row r="8" spans="1:5" ht="20.25" customHeight="1">
      <c r="A8" s="118" t="s">
        <v>461</v>
      </c>
      <c r="B8" s="36"/>
      <c r="C8" s="36"/>
      <c r="D8" s="36"/>
      <c r="E8" s="36"/>
    </row>
    <row r="9" spans="1:5" ht="20.25" customHeight="1">
      <c r="A9" s="36"/>
      <c r="B9" s="36"/>
      <c r="C9" s="36"/>
      <c r="D9" s="36"/>
      <c r="E9" s="36"/>
    </row>
    <row r="10" spans="1:5" ht="12.75" customHeight="1">
      <c r="A10" s="36"/>
      <c r="B10" s="36"/>
      <c r="C10" s="36"/>
      <c r="E10" s="36"/>
    </row>
    <row r="11" spans="1:5" ht="12.75" customHeight="1">
      <c r="A11" s="36"/>
      <c r="B11" s="36"/>
      <c r="C11" s="36"/>
      <c r="D11" s="36"/>
      <c r="E11" s="36"/>
    </row>
    <row r="12" spans="1:5" ht="12.75" customHeight="1">
      <c r="A12" s="36"/>
      <c r="B12" s="36"/>
      <c r="C12" s="36"/>
      <c r="E12" s="36"/>
    </row>
    <row r="13" spans="1:5" ht="12.75" customHeight="1">
      <c r="A13" s="36"/>
      <c r="B13" s="36"/>
      <c r="D13" s="36"/>
      <c r="E13" s="36"/>
    </row>
    <row r="14" spans="1:5" ht="12.75" customHeight="1">
      <c r="A14" s="36"/>
      <c r="E14" s="36"/>
    </row>
    <row r="15" spans="1:5" ht="12.75" customHeight="1">
      <c r="B15" s="36"/>
    </row>
    <row r="16" spans="1:5" ht="12.75" customHeight="1">
      <c r="B16" s="36"/>
    </row>
    <row r="17" spans="2:4" ht="12.75" customHeight="1">
      <c r="B17" s="36"/>
    </row>
    <row r="18" spans="2:4" ht="12.75" customHeight="1">
      <c r="B18" s="36"/>
    </row>
    <row r="19" spans="2:4" ht="12.75" customHeight="1">
      <c r="B19" s="36"/>
    </row>
    <row r="20" spans="2:4" ht="12.75" customHeight="1">
      <c r="B20" s="36"/>
    </row>
    <row r="22" spans="2:4" ht="12.75" customHeight="1">
      <c r="B22" s="36"/>
    </row>
    <row r="23" spans="2:4" ht="12.75" customHeight="1">
      <c r="B23" s="36"/>
    </row>
    <row r="25" spans="2:4" ht="12.75" customHeight="1">
      <c r="B25" s="36"/>
    </row>
    <row r="26" spans="2:4" ht="12.75" customHeight="1">
      <c r="B26" s="36"/>
    </row>
    <row r="27" spans="2:4" ht="12.75" customHeight="1">
      <c r="D27" s="36"/>
    </row>
  </sheetData>
  <mergeCells count="3">
    <mergeCell ref="C5:E5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C13" sqref="C13"/>
    </sheetView>
  </sheetViews>
  <sheetFormatPr defaultColWidth="6.875" defaultRowHeight="20.100000000000001" customHeight="1"/>
  <cols>
    <col min="1" max="4" width="34.5" style="33" customWidth="1"/>
    <col min="5" max="159" width="6.75" style="33" customWidth="1"/>
    <col min="160" max="256" width="6.875" style="33"/>
    <col min="257" max="260" width="34.5" style="33" customWidth="1"/>
    <col min="261" max="415" width="6.75" style="33" customWidth="1"/>
    <col min="416" max="512" width="6.875" style="33"/>
    <col min="513" max="516" width="34.5" style="33" customWidth="1"/>
    <col min="517" max="671" width="6.75" style="33" customWidth="1"/>
    <col min="672" max="768" width="6.875" style="33"/>
    <col min="769" max="772" width="34.5" style="33" customWidth="1"/>
    <col min="773" max="927" width="6.75" style="33" customWidth="1"/>
    <col min="928" max="1024" width="6.875" style="33"/>
    <col min="1025" max="1028" width="34.5" style="33" customWidth="1"/>
    <col min="1029" max="1183" width="6.75" style="33" customWidth="1"/>
    <col min="1184" max="1280" width="6.875" style="33"/>
    <col min="1281" max="1284" width="34.5" style="33" customWidth="1"/>
    <col min="1285" max="1439" width="6.75" style="33" customWidth="1"/>
    <col min="1440" max="1536" width="6.875" style="33"/>
    <col min="1537" max="1540" width="34.5" style="33" customWidth="1"/>
    <col min="1541" max="1695" width="6.75" style="33" customWidth="1"/>
    <col min="1696" max="1792" width="6.875" style="33"/>
    <col min="1793" max="1796" width="34.5" style="33" customWidth="1"/>
    <col min="1797" max="1951" width="6.75" style="33" customWidth="1"/>
    <col min="1952" max="2048" width="6.875" style="33"/>
    <col min="2049" max="2052" width="34.5" style="33" customWidth="1"/>
    <col min="2053" max="2207" width="6.75" style="33" customWidth="1"/>
    <col min="2208" max="2304" width="6.875" style="33"/>
    <col min="2305" max="2308" width="34.5" style="33" customWidth="1"/>
    <col min="2309" max="2463" width="6.75" style="33" customWidth="1"/>
    <col min="2464" max="2560" width="6.875" style="33"/>
    <col min="2561" max="2564" width="34.5" style="33" customWidth="1"/>
    <col min="2565" max="2719" width="6.75" style="33" customWidth="1"/>
    <col min="2720" max="2816" width="6.875" style="33"/>
    <col min="2817" max="2820" width="34.5" style="33" customWidth="1"/>
    <col min="2821" max="2975" width="6.75" style="33" customWidth="1"/>
    <col min="2976" max="3072" width="6.875" style="33"/>
    <col min="3073" max="3076" width="34.5" style="33" customWidth="1"/>
    <col min="3077" max="3231" width="6.75" style="33" customWidth="1"/>
    <col min="3232" max="3328" width="6.875" style="33"/>
    <col min="3329" max="3332" width="34.5" style="33" customWidth="1"/>
    <col min="3333" max="3487" width="6.75" style="33" customWidth="1"/>
    <col min="3488" max="3584" width="6.875" style="33"/>
    <col min="3585" max="3588" width="34.5" style="33" customWidth="1"/>
    <col min="3589" max="3743" width="6.75" style="33" customWidth="1"/>
    <col min="3744" max="3840" width="6.875" style="33"/>
    <col min="3841" max="3844" width="34.5" style="33" customWidth="1"/>
    <col min="3845" max="3999" width="6.75" style="33" customWidth="1"/>
    <col min="4000" max="4096" width="6.875" style="33"/>
    <col min="4097" max="4100" width="34.5" style="33" customWidth="1"/>
    <col min="4101" max="4255" width="6.75" style="33" customWidth="1"/>
    <col min="4256" max="4352" width="6.875" style="33"/>
    <col min="4353" max="4356" width="34.5" style="33" customWidth="1"/>
    <col min="4357" max="4511" width="6.75" style="33" customWidth="1"/>
    <col min="4512" max="4608" width="6.875" style="33"/>
    <col min="4609" max="4612" width="34.5" style="33" customWidth="1"/>
    <col min="4613" max="4767" width="6.75" style="33" customWidth="1"/>
    <col min="4768" max="4864" width="6.875" style="33"/>
    <col min="4865" max="4868" width="34.5" style="33" customWidth="1"/>
    <col min="4869" max="5023" width="6.75" style="33" customWidth="1"/>
    <col min="5024" max="5120" width="6.875" style="33"/>
    <col min="5121" max="5124" width="34.5" style="33" customWidth="1"/>
    <col min="5125" max="5279" width="6.75" style="33" customWidth="1"/>
    <col min="5280" max="5376" width="6.875" style="33"/>
    <col min="5377" max="5380" width="34.5" style="33" customWidth="1"/>
    <col min="5381" max="5535" width="6.75" style="33" customWidth="1"/>
    <col min="5536" max="5632" width="6.875" style="33"/>
    <col min="5633" max="5636" width="34.5" style="33" customWidth="1"/>
    <col min="5637" max="5791" width="6.75" style="33" customWidth="1"/>
    <col min="5792" max="5888" width="6.875" style="33"/>
    <col min="5889" max="5892" width="34.5" style="33" customWidth="1"/>
    <col min="5893" max="6047" width="6.75" style="33" customWidth="1"/>
    <col min="6048" max="6144" width="6.875" style="33"/>
    <col min="6145" max="6148" width="34.5" style="33" customWidth="1"/>
    <col min="6149" max="6303" width="6.75" style="33" customWidth="1"/>
    <col min="6304" max="6400" width="6.875" style="33"/>
    <col min="6401" max="6404" width="34.5" style="33" customWidth="1"/>
    <col min="6405" max="6559" width="6.75" style="33" customWidth="1"/>
    <col min="6560" max="6656" width="6.875" style="33"/>
    <col min="6657" max="6660" width="34.5" style="33" customWidth="1"/>
    <col min="6661" max="6815" width="6.75" style="33" customWidth="1"/>
    <col min="6816" max="6912" width="6.875" style="33"/>
    <col min="6913" max="6916" width="34.5" style="33" customWidth="1"/>
    <col min="6917" max="7071" width="6.75" style="33" customWidth="1"/>
    <col min="7072" max="7168" width="6.875" style="33"/>
    <col min="7169" max="7172" width="34.5" style="33" customWidth="1"/>
    <col min="7173" max="7327" width="6.75" style="33" customWidth="1"/>
    <col min="7328" max="7424" width="6.875" style="33"/>
    <col min="7425" max="7428" width="34.5" style="33" customWidth="1"/>
    <col min="7429" max="7583" width="6.75" style="33" customWidth="1"/>
    <col min="7584" max="7680" width="6.875" style="33"/>
    <col min="7681" max="7684" width="34.5" style="33" customWidth="1"/>
    <col min="7685" max="7839" width="6.75" style="33" customWidth="1"/>
    <col min="7840" max="7936" width="6.875" style="33"/>
    <col min="7937" max="7940" width="34.5" style="33" customWidth="1"/>
    <col min="7941" max="8095" width="6.75" style="33" customWidth="1"/>
    <col min="8096" max="8192" width="6.875" style="33"/>
    <col min="8193" max="8196" width="34.5" style="33" customWidth="1"/>
    <col min="8197" max="8351" width="6.75" style="33" customWidth="1"/>
    <col min="8352" max="8448" width="6.875" style="33"/>
    <col min="8449" max="8452" width="34.5" style="33" customWidth="1"/>
    <col min="8453" max="8607" width="6.75" style="33" customWidth="1"/>
    <col min="8608" max="8704" width="6.875" style="33"/>
    <col min="8705" max="8708" width="34.5" style="33" customWidth="1"/>
    <col min="8709" max="8863" width="6.75" style="33" customWidth="1"/>
    <col min="8864" max="8960" width="6.875" style="33"/>
    <col min="8961" max="8964" width="34.5" style="33" customWidth="1"/>
    <col min="8965" max="9119" width="6.75" style="33" customWidth="1"/>
    <col min="9120" max="9216" width="6.875" style="33"/>
    <col min="9217" max="9220" width="34.5" style="33" customWidth="1"/>
    <col min="9221" max="9375" width="6.75" style="33" customWidth="1"/>
    <col min="9376" max="9472" width="6.875" style="33"/>
    <col min="9473" max="9476" width="34.5" style="33" customWidth="1"/>
    <col min="9477" max="9631" width="6.75" style="33" customWidth="1"/>
    <col min="9632" max="9728" width="6.875" style="33"/>
    <col min="9729" max="9732" width="34.5" style="33" customWidth="1"/>
    <col min="9733" max="9887" width="6.75" style="33" customWidth="1"/>
    <col min="9888" max="9984" width="6.875" style="33"/>
    <col min="9985" max="9988" width="34.5" style="33" customWidth="1"/>
    <col min="9989" max="10143" width="6.75" style="33" customWidth="1"/>
    <col min="10144" max="10240" width="6.875" style="33"/>
    <col min="10241" max="10244" width="34.5" style="33" customWidth="1"/>
    <col min="10245" max="10399" width="6.75" style="33" customWidth="1"/>
    <col min="10400" max="10496" width="6.875" style="33"/>
    <col min="10497" max="10500" width="34.5" style="33" customWidth="1"/>
    <col min="10501" max="10655" width="6.75" style="33" customWidth="1"/>
    <col min="10656" max="10752" width="6.875" style="33"/>
    <col min="10753" max="10756" width="34.5" style="33" customWidth="1"/>
    <col min="10757" max="10911" width="6.75" style="33" customWidth="1"/>
    <col min="10912" max="11008" width="6.875" style="33"/>
    <col min="11009" max="11012" width="34.5" style="33" customWidth="1"/>
    <col min="11013" max="11167" width="6.75" style="33" customWidth="1"/>
    <col min="11168" max="11264" width="6.875" style="33"/>
    <col min="11265" max="11268" width="34.5" style="33" customWidth="1"/>
    <col min="11269" max="11423" width="6.75" style="33" customWidth="1"/>
    <col min="11424" max="11520" width="6.875" style="33"/>
    <col min="11521" max="11524" width="34.5" style="33" customWidth="1"/>
    <col min="11525" max="11679" width="6.75" style="33" customWidth="1"/>
    <col min="11680" max="11776" width="6.875" style="33"/>
    <col min="11777" max="11780" width="34.5" style="33" customWidth="1"/>
    <col min="11781" max="11935" width="6.75" style="33" customWidth="1"/>
    <col min="11936" max="12032" width="6.875" style="33"/>
    <col min="12033" max="12036" width="34.5" style="33" customWidth="1"/>
    <col min="12037" max="12191" width="6.75" style="33" customWidth="1"/>
    <col min="12192" max="12288" width="6.875" style="33"/>
    <col min="12289" max="12292" width="34.5" style="33" customWidth="1"/>
    <col min="12293" max="12447" width="6.75" style="33" customWidth="1"/>
    <col min="12448" max="12544" width="6.875" style="33"/>
    <col min="12545" max="12548" width="34.5" style="33" customWidth="1"/>
    <col min="12549" max="12703" width="6.75" style="33" customWidth="1"/>
    <col min="12704" max="12800" width="6.875" style="33"/>
    <col min="12801" max="12804" width="34.5" style="33" customWidth="1"/>
    <col min="12805" max="12959" width="6.75" style="33" customWidth="1"/>
    <col min="12960" max="13056" width="6.875" style="33"/>
    <col min="13057" max="13060" width="34.5" style="33" customWidth="1"/>
    <col min="13061" max="13215" width="6.75" style="33" customWidth="1"/>
    <col min="13216" max="13312" width="6.875" style="33"/>
    <col min="13313" max="13316" width="34.5" style="33" customWidth="1"/>
    <col min="13317" max="13471" width="6.75" style="33" customWidth="1"/>
    <col min="13472" max="13568" width="6.875" style="33"/>
    <col min="13569" max="13572" width="34.5" style="33" customWidth="1"/>
    <col min="13573" max="13727" width="6.75" style="33" customWidth="1"/>
    <col min="13728" max="13824" width="6.875" style="33"/>
    <col min="13825" max="13828" width="34.5" style="33" customWidth="1"/>
    <col min="13829" max="13983" width="6.75" style="33" customWidth="1"/>
    <col min="13984" max="14080" width="6.875" style="33"/>
    <col min="14081" max="14084" width="34.5" style="33" customWidth="1"/>
    <col min="14085" max="14239" width="6.75" style="33" customWidth="1"/>
    <col min="14240" max="14336" width="6.875" style="33"/>
    <col min="14337" max="14340" width="34.5" style="33" customWidth="1"/>
    <col min="14341" max="14495" width="6.75" style="33" customWidth="1"/>
    <col min="14496" max="14592" width="6.875" style="33"/>
    <col min="14593" max="14596" width="34.5" style="33" customWidth="1"/>
    <col min="14597" max="14751" width="6.75" style="33" customWidth="1"/>
    <col min="14752" max="14848" width="6.875" style="33"/>
    <col min="14849" max="14852" width="34.5" style="33" customWidth="1"/>
    <col min="14853" max="15007" width="6.75" style="33" customWidth="1"/>
    <col min="15008" max="15104" width="6.875" style="33"/>
    <col min="15105" max="15108" width="34.5" style="33" customWidth="1"/>
    <col min="15109" max="15263" width="6.75" style="33" customWidth="1"/>
    <col min="15264" max="15360" width="6.875" style="33"/>
    <col min="15361" max="15364" width="34.5" style="33" customWidth="1"/>
    <col min="15365" max="15519" width="6.75" style="33" customWidth="1"/>
    <col min="15520" max="15616" width="6.875" style="33"/>
    <col min="15617" max="15620" width="34.5" style="33" customWidth="1"/>
    <col min="15621" max="15775" width="6.75" style="33" customWidth="1"/>
    <col min="15776" max="15872" width="6.875" style="33"/>
    <col min="15873" max="15876" width="34.5" style="33" customWidth="1"/>
    <col min="15877" max="16031" width="6.75" style="33" customWidth="1"/>
    <col min="16032" max="16128" width="6.875" style="33"/>
    <col min="16129" max="16132" width="34.5" style="33" customWidth="1"/>
    <col min="16133" max="16287" width="6.75" style="33" customWidth="1"/>
    <col min="16288" max="16384" width="6.875" style="33"/>
  </cols>
  <sheetData>
    <row r="1" spans="1:251" ht="20.100000000000001" customHeight="1">
      <c r="A1" s="35" t="s">
        <v>462</v>
      </c>
      <c r="B1" s="73"/>
      <c r="C1" s="74"/>
      <c r="D1" s="75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</row>
    <row r="2" spans="1:251" ht="38.25" customHeight="1">
      <c r="A2" s="76" t="s">
        <v>463</v>
      </c>
      <c r="B2" s="77"/>
      <c r="C2" s="78"/>
      <c r="D2" s="77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spans="1:251" ht="12.75" customHeight="1">
      <c r="A3" s="77"/>
      <c r="B3" s="77"/>
      <c r="C3" s="78"/>
      <c r="D3" s="77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spans="1:251" ht="20.100000000000001" customHeight="1">
      <c r="A4" s="43"/>
      <c r="B4" s="79"/>
      <c r="C4" s="80"/>
      <c r="D4" s="45" t="s">
        <v>313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</row>
    <row r="5" spans="1:251" ht="23.25" customHeight="1">
      <c r="A5" s="196" t="s">
        <v>314</v>
      </c>
      <c r="B5" s="196"/>
      <c r="C5" s="196" t="s">
        <v>315</v>
      </c>
      <c r="D5" s="196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spans="1:251" ht="24" customHeight="1">
      <c r="A6" s="81" t="s">
        <v>316</v>
      </c>
      <c r="B6" s="82" t="s">
        <v>317</v>
      </c>
      <c r="C6" s="81" t="s">
        <v>316</v>
      </c>
      <c r="D6" s="81" t="s">
        <v>317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spans="1:251" ht="20.100000000000001" customHeight="1">
      <c r="A7" s="83" t="s">
        <v>479</v>
      </c>
      <c r="B7" s="84">
        <v>285.19</v>
      </c>
      <c r="C7" s="85" t="s">
        <v>325</v>
      </c>
      <c r="D7" s="86">
        <v>54.97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</row>
    <row r="8" spans="1:251" ht="20.100000000000001" customHeight="1">
      <c r="A8" s="87" t="s">
        <v>464</v>
      </c>
      <c r="B8" s="70"/>
      <c r="C8" s="85" t="s">
        <v>327</v>
      </c>
      <c r="D8" s="86">
        <v>10.86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</row>
    <row r="9" spans="1:251" ht="20.100000000000001" customHeight="1">
      <c r="A9" s="88" t="s">
        <v>465</v>
      </c>
      <c r="B9" s="84"/>
      <c r="C9" s="89" t="s">
        <v>329</v>
      </c>
      <c r="D9" s="86">
        <v>210.19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</row>
    <row r="10" spans="1:251" ht="20.100000000000001" customHeight="1">
      <c r="A10" s="90" t="s">
        <v>466</v>
      </c>
      <c r="B10" s="91"/>
      <c r="C10" s="92" t="s">
        <v>331</v>
      </c>
      <c r="D10" s="86">
        <v>9.17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</row>
    <row r="11" spans="1:251" ht="20.100000000000001" customHeight="1">
      <c r="A11" s="90" t="s">
        <v>467</v>
      </c>
      <c r="B11" s="91"/>
      <c r="C11" s="93"/>
      <c r="D11" s="9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</row>
    <row r="12" spans="1:251" ht="20.100000000000001" customHeight="1">
      <c r="A12" s="90" t="s">
        <v>468</v>
      </c>
      <c r="B12" s="70"/>
      <c r="C12" s="95"/>
      <c r="D12" s="9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</row>
    <row r="13" spans="1:251" ht="20.100000000000001" customHeight="1">
      <c r="A13" s="90"/>
      <c r="B13" s="96"/>
      <c r="C13" s="95"/>
      <c r="D13" s="9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</row>
    <row r="14" spans="1:251" ht="20.100000000000001" customHeight="1">
      <c r="A14" s="90"/>
      <c r="B14" s="97"/>
      <c r="C14" s="93"/>
      <c r="D14" s="9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</row>
    <row r="15" spans="1:251" ht="20.100000000000001" customHeight="1">
      <c r="A15" s="90"/>
      <c r="B15" s="97"/>
      <c r="C15" s="93"/>
      <c r="D15" s="9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</row>
    <row r="16" spans="1:251" ht="20.100000000000001" customHeight="1">
      <c r="A16" s="90"/>
      <c r="B16" s="97"/>
      <c r="C16" s="93"/>
      <c r="D16" s="9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</row>
    <row r="17" spans="1:251" ht="20.100000000000001" customHeight="1">
      <c r="A17" s="90"/>
      <c r="B17" s="97"/>
      <c r="C17" s="93"/>
      <c r="D17" s="9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</row>
    <row r="18" spans="1:251" ht="20.100000000000001" customHeight="1">
      <c r="A18" s="98"/>
      <c r="B18" s="97"/>
      <c r="C18" s="93"/>
      <c r="D18" s="9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</row>
    <row r="19" spans="1:251" ht="20.100000000000001" customHeight="1">
      <c r="A19" s="98"/>
      <c r="B19" s="97"/>
      <c r="C19" s="95"/>
      <c r="D19" s="9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</row>
    <row r="20" spans="1:251" ht="20.100000000000001" customHeight="1">
      <c r="A20" s="98"/>
      <c r="B20" s="97"/>
      <c r="C20" s="93"/>
      <c r="D20" s="9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</row>
    <row r="21" spans="1:251" ht="20.100000000000001" customHeight="1">
      <c r="A21" s="98"/>
      <c r="B21" s="97"/>
      <c r="C21" s="93"/>
      <c r="D21" s="9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</row>
    <row r="22" spans="1:251" ht="20.100000000000001" customHeight="1">
      <c r="A22" s="99"/>
      <c r="B22" s="97"/>
      <c r="C22" s="93"/>
      <c r="D22" s="9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</row>
    <row r="23" spans="1:251" ht="20.100000000000001" customHeight="1">
      <c r="A23" s="99"/>
      <c r="B23" s="97"/>
      <c r="C23" s="93"/>
      <c r="D23" s="9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</row>
    <row r="24" spans="1:251" ht="20.100000000000001" customHeight="1">
      <c r="A24" s="99"/>
      <c r="B24" s="97"/>
      <c r="C24" s="100"/>
      <c r="D24" s="101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</row>
    <row r="25" spans="1:251" ht="20.100000000000001" customHeight="1">
      <c r="A25" s="102" t="s">
        <v>469</v>
      </c>
      <c r="B25" s="103">
        <f>SUM(B7:B17)</f>
        <v>285.19</v>
      </c>
      <c r="C25" s="104" t="s">
        <v>470</v>
      </c>
      <c r="D25" s="103">
        <f>SUM(D7:D17)</f>
        <v>285.19</v>
      </c>
      <c r="F25" s="36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</row>
    <row r="26" spans="1:251" ht="20.100000000000001" customHeight="1">
      <c r="A26" s="90" t="s">
        <v>471</v>
      </c>
      <c r="B26" s="103"/>
      <c r="C26" s="93" t="s">
        <v>472</v>
      </c>
      <c r="D26" s="101"/>
      <c r="E26" s="36"/>
      <c r="F26" s="36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</row>
    <row r="27" spans="1:251" ht="20.100000000000001" customHeight="1">
      <c r="A27" s="90" t="s">
        <v>473</v>
      </c>
      <c r="B27" s="70"/>
      <c r="C27" s="95"/>
      <c r="D27" s="101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</row>
    <row r="28" spans="1:251" ht="20.100000000000001" customHeight="1">
      <c r="A28" s="105" t="s">
        <v>474</v>
      </c>
      <c r="B28" s="106">
        <v>285.19</v>
      </c>
      <c r="C28" s="100" t="s">
        <v>475</v>
      </c>
      <c r="D28" s="101">
        <f>D25+D26</f>
        <v>285.19</v>
      </c>
      <c r="E28" s="36"/>
    </row>
    <row r="35" spans="3:3" ht="20.100000000000001" customHeight="1">
      <c r="C35" s="36"/>
    </row>
  </sheetData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topLeftCell="A7" workbookViewId="0">
      <selection activeCell="H18" sqref="H18"/>
    </sheetView>
  </sheetViews>
  <sheetFormatPr defaultColWidth="6.875" defaultRowHeight="12.75" customHeight="1"/>
  <cols>
    <col min="1" max="1" width="11.25" style="33" customWidth="1"/>
    <col min="2" max="2" width="38.25" style="33" customWidth="1"/>
    <col min="3" max="12" width="12.625" style="33" customWidth="1"/>
    <col min="13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spans="1:12" ht="20.100000000000001" customHeight="1">
      <c r="A1" s="35" t="s">
        <v>476</v>
      </c>
      <c r="L1" s="71"/>
    </row>
    <row r="2" spans="1:12" ht="43.5" customHeight="1">
      <c r="A2" s="64" t="s">
        <v>477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0.100000000000001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2" t="s">
        <v>313</v>
      </c>
    </row>
    <row r="5" spans="1:12" ht="24" customHeight="1">
      <c r="A5" s="196" t="s">
        <v>478</v>
      </c>
      <c r="B5" s="196"/>
      <c r="C5" s="209" t="s">
        <v>318</v>
      </c>
      <c r="D5" s="207" t="s">
        <v>473</v>
      </c>
      <c r="E5" s="207" t="s">
        <v>479</v>
      </c>
      <c r="F5" s="207" t="s">
        <v>464</v>
      </c>
      <c r="G5" s="207" t="s">
        <v>465</v>
      </c>
      <c r="H5" s="208" t="s">
        <v>466</v>
      </c>
      <c r="I5" s="209"/>
      <c r="J5" s="207" t="s">
        <v>467</v>
      </c>
      <c r="K5" s="207" t="s">
        <v>468</v>
      </c>
      <c r="L5" s="210" t="s">
        <v>471</v>
      </c>
    </row>
    <row r="6" spans="1:12" ht="42" customHeight="1">
      <c r="A6" s="68" t="s">
        <v>339</v>
      </c>
      <c r="B6" s="69" t="s">
        <v>340</v>
      </c>
      <c r="C6" s="205"/>
      <c r="D6" s="205"/>
      <c r="E6" s="205"/>
      <c r="F6" s="205"/>
      <c r="G6" s="205"/>
      <c r="H6" s="26" t="s">
        <v>480</v>
      </c>
      <c r="I6" s="26" t="s">
        <v>481</v>
      </c>
      <c r="J6" s="205"/>
      <c r="K6" s="205"/>
      <c r="L6" s="205"/>
    </row>
    <row r="7" spans="1:12" ht="27" customHeight="1">
      <c r="A7" s="207" t="s">
        <v>318</v>
      </c>
      <c r="B7" s="207"/>
      <c r="C7" s="48">
        <f>C8+C14+C18+C22</f>
        <v>285.19</v>
      </c>
      <c r="D7" s="70"/>
      <c r="E7" s="48">
        <f>E8+E14+E18+E22</f>
        <v>285.19</v>
      </c>
      <c r="F7" s="70"/>
      <c r="G7" s="70"/>
      <c r="H7" s="70"/>
      <c r="I7" s="70"/>
      <c r="J7" s="70"/>
      <c r="K7" s="70"/>
      <c r="L7" s="70"/>
    </row>
    <row r="8" spans="1:12" s="31" customFormat="1" ht="27" customHeight="1">
      <c r="A8" s="49" t="s">
        <v>344</v>
      </c>
      <c r="B8" s="50" t="s">
        <v>325</v>
      </c>
      <c r="C8" s="51">
        <v>54.97</v>
      </c>
      <c r="D8" s="61"/>
      <c r="E8" s="51">
        <v>54.97</v>
      </c>
      <c r="F8" s="61"/>
      <c r="G8" s="61"/>
      <c r="H8" s="61"/>
      <c r="I8" s="61"/>
      <c r="J8" s="61"/>
      <c r="K8" s="61"/>
      <c r="L8" s="61"/>
    </row>
    <row r="9" spans="1:12" s="32" customFormat="1" ht="27" customHeight="1">
      <c r="A9" s="53" t="s">
        <v>345</v>
      </c>
      <c r="B9" s="54" t="s">
        <v>346</v>
      </c>
      <c r="C9" s="55">
        <v>54.97</v>
      </c>
      <c r="D9" s="56"/>
      <c r="E9" s="55">
        <v>54.97</v>
      </c>
      <c r="F9" s="56"/>
      <c r="G9" s="56"/>
      <c r="H9" s="56"/>
      <c r="I9" s="56"/>
      <c r="J9" s="56"/>
      <c r="K9" s="56"/>
      <c r="L9" s="56"/>
    </row>
    <row r="10" spans="1:12" ht="27" customHeight="1">
      <c r="A10" s="57" t="s">
        <v>347</v>
      </c>
      <c r="B10" s="58" t="s">
        <v>348</v>
      </c>
      <c r="C10" s="48">
        <v>22.91</v>
      </c>
      <c r="D10" s="60"/>
      <c r="E10" s="48">
        <v>22.91</v>
      </c>
      <c r="F10" s="60"/>
      <c r="G10" s="60"/>
      <c r="H10" s="60"/>
      <c r="I10" s="60"/>
      <c r="J10" s="60"/>
      <c r="K10" s="60"/>
      <c r="L10" s="60"/>
    </row>
    <row r="11" spans="1:12" ht="27" customHeight="1">
      <c r="A11" s="57" t="s">
        <v>349</v>
      </c>
      <c r="B11" s="58" t="s">
        <v>350</v>
      </c>
      <c r="C11" s="48">
        <v>10.96</v>
      </c>
      <c r="D11" s="60"/>
      <c r="E11" s="48">
        <v>10.96</v>
      </c>
      <c r="F11" s="60"/>
      <c r="G11" s="60"/>
      <c r="H11" s="60"/>
      <c r="I11" s="60"/>
      <c r="J11" s="60"/>
      <c r="K11" s="60"/>
      <c r="L11" s="60"/>
    </row>
    <row r="12" spans="1:12" ht="27" customHeight="1">
      <c r="A12" s="57" t="s">
        <v>351</v>
      </c>
      <c r="B12" s="58" t="s">
        <v>352</v>
      </c>
      <c r="C12" s="48">
        <v>12.22</v>
      </c>
      <c r="D12" s="60"/>
      <c r="E12" s="48">
        <v>12.22</v>
      </c>
      <c r="F12" s="60"/>
      <c r="G12" s="60"/>
      <c r="H12" s="60"/>
      <c r="I12" s="60"/>
      <c r="J12" s="60"/>
      <c r="K12" s="60"/>
      <c r="L12" s="60"/>
    </row>
    <row r="13" spans="1:12" ht="27" customHeight="1">
      <c r="A13" s="57" t="s">
        <v>353</v>
      </c>
      <c r="B13" s="58" t="s">
        <v>354</v>
      </c>
      <c r="C13" s="48">
        <v>8.8800000000000008</v>
      </c>
      <c r="D13" s="62"/>
      <c r="E13" s="48">
        <v>8.8800000000000008</v>
      </c>
      <c r="F13" s="62"/>
      <c r="G13" s="62"/>
      <c r="H13" s="62"/>
      <c r="I13" s="60"/>
      <c r="J13" s="60"/>
      <c r="K13" s="60"/>
      <c r="L13" s="60"/>
    </row>
    <row r="14" spans="1:12" s="31" customFormat="1" ht="27" customHeight="1">
      <c r="A14" s="49" t="s">
        <v>355</v>
      </c>
      <c r="B14" s="50" t="s">
        <v>327</v>
      </c>
      <c r="C14" s="51">
        <v>10.86</v>
      </c>
      <c r="D14" s="61"/>
      <c r="E14" s="51">
        <v>10.86</v>
      </c>
      <c r="F14" s="61"/>
      <c r="G14" s="61"/>
      <c r="H14" s="61"/>
      <c r="I14" s="61"/>
      <c r="J14" s="61"/>
      <c r="K14" s="61"/>
      <c r="L14" s="61"/>
    </row>
    <row r="15" spans="1:12" s="32" customFormat="1" ht="27" customHeight="1">
      <c r="A15" s="53" t="s">
        <v>356</v>
      </c>
      <c r="B15" s="54" t="s">
        <v>357</v>
      </c>
      <c r="C15" s="55">
        <v>10.86</v>
      </c>
      <c r="D15" s="56"/>
      <c r="E15" s="55">
        <v>10.86</v>
      </c>
      <c r="F15" s="56"/>
      <c r="G15" s="56"/>
      <c r="H15" s="56"/>
      <c r="I15" s="56"/>
      <c r="J15" s="56"/>
      <c r="K15" s="56"/>
      <c r="L15" s="56"/>
    </row>
    <row r="16" spans="1:12" ht="27" customHeight="1">
      <c r="A16" s="57" t="s">
        <v>358</v>
      </c>
      <c r="B16" s="58" t="s">
        <v>359</v>
      </c>
      <c r="C16" s="48">
        <v>7.26</v>
      </c>
      <c r="D16" s="62"/>
      <c r="E16" s="48">
        <v>7.26</v>
      </c>
      <c r="F16" s="62"/>
      <c r="G16" s="62"/>
      <c r="H16" s="62"/>
      <c r="I16" s="62"/>
      <c r="J16" s="60"/>
      <c r="K16" s="62"/>
      <c r="L16" s="62"/>
    </row>
    <row r="17" spans="1:12" ht="27" customHeight="1">
      <c r="A17" s="57" t="s">
        <v>360</v>
      </c>
      <c r="B17" s="58" t="s">
        <v>361</v>
      </c>
      <c r="C17" s="48">
        <v>3.6</v>
      </c>
      <c r="D17" s="62"/>
      <c r="E17" s="48">
        <v>3.6</v>
      </c>
      <c r="F17" s="62"/>
      <c r="G17" s="62"/>
      <c r="H17" s="62"/>
      <c r="I17" s="60"/>
      <c r="J17" s="60"/>
      <c r="K17" s="62"/>
      <c r="L17" s="62"/>
    </row>
    <row r="18" spans="1:12" s="31" customFormat="1" ht="27" customHeight="1">
      <c r="A18" s="49" t="s">
        <v>362</v>
      </c>
      <c r="B18" s="50" t="s">
        <v>329</v>
      </c>
      <c r="C18" s="51">
        <v>210.19</v>
      </c>
      <c r="D18" s="61"/>
      <c r="E18" s="51">
        <v>210.19</v>
      </c>
      <c r="F18" s="61"/>
      <c r="G18" s="61"/>
      <c r="H18" s="61"/>
      <c r="I18" s="61"/>
      <c r="J18" s="61"/>
      <c r="K18" s="61"/>
      <c r="L18" s="61"/>
    </row>
    <row r="19" spans="1:12" s="32" customFormat="1" ht="27" customHeight="1">
      <c r="A19" s="53" t="s">
        <v>363</v>
      </c>
      <c r="B19" s="54" t="s">
        <v>364</v>
      </c>
      <c r="C19" s="55">
        <v>210.19</v>
      </c>
      <c r="D19" s="56"/>
      <c r="E19" s="55">
        <v>210.19</v>
      </c>
      <c r="F19" s="56"/>
      <c r="G19" s="56"/>
      <c r="H19" s="56"/>
      <c r="I19" s="56"/>
      <c r="J19" s="56"/>
      <c r="K19" s="56"/>
      <c r="L19" s="56"/>
    </row>
    <row r="20" spans="1:12" ht="27" customHeight="1">
      <c r="A20" s="57" t="s">
        <v>365</v>
      </c>
      <c r="B20" s="58" t="s">
        <v>366</v>
      </c>
      <c r="C20" s="48">
        <v>194.19</v>
      </c>
      <c r="D20" s="62"/>
      <c r="E20" s="48">
        <v>194.19</v>
      </c>
      <c r="F20" s="62"/>
      <c r="G20" s="62"/>
      <c r="H20" s="62"/>
      <c r="I20" s="62"/>
      <c r="J20" s="62"/>
      <c r="K20" s="62"/>
      <c r="L20" s="62"/>
    </row>
    <row r="21" spans="1:12" ht="27" customHeight="1">
      <c r="A21" s="57" t="s">
        <v>367</v>
      </c>
      <c r="B21" s="58" t="s">
        <v>368</v>
      </c>
      <c r="C21" s="48">
        <v>16</v>
      </c>
      <c r="D21" s="62"/>
      <c r="E21" s="48">
        <v>16</v>
      </c>
      <c r="F21" s="60"/>
      <c r="G21" s="62"/>
      <c r="H21" s="62"/>
      <c r="I21" s="62"/>
      <c r="J21" s="62"/>
      <c r="K21" s="62"/>
      <c r="L21" s="62"/>
    </row>
    <row r="22" spans="1:12" s="31" customFormat="1" ht="27" customHeight="1">
      <c r="A22" s="49" t="s">
        <v>369</v>
      </c>
      <c r="B22" s="50" t="s">
        <v>331</v>
      </c>
      <c r="C22" s="51">
        <v>9.17</v>
      </c>
      <c r="D22" s="61"/>
      <c r="E22" s="51">
        <v>9.17</v>
      </c>
      <c r="F22" s="61"/>
      <c r="G22" s="61"/>
      <c r="H22" s="61"/>
      <c r="I22" s="61"/>
      <c r="J22" s="61"/>
      <c r="K22" s="61"/>
      <c r="L22" s="61"/>
    </row>
    <row r="23" spans="1:12" s="32" customFormat="1" ht="27" customHeight="1">
      <c r="A23" s="53" t="s">
        <v>370</v>
      </c>
      <c r="B23" s="54" t="s">
        <v>371</v>
      </c>
      <c r="C23" s="55">
        <v>9.17</v>
      </c>
      <c r="D23" s="56"/>
      <c r="E23" s="55">
        <v>9.17</v>
      </c>
      <c r="F23" s="56"/>
      <c r="G23" s="56"/>
      <c r="H23" s="56"/>
      <c r="I23" s="56"/>
      <c r="J23" s="56"/>
      <c r="K23" s="56"/>
      <c r="L23" s="56"/>
    </row>
    <row r="24" spans="1:12" ht="27" customHeight="1">
      <c r="A24" s="57" t="s">
        <v>372</v>
      </c>
      <c r="B24" s="58" t="s">
        <v>373</v>
      </c>
      <c r="C24" s="48">
        <v>9.17</v>
      </c>
      <c r="D24" s="62"/>
      <c r="E24" s="48">
        <v>9.17</v>
      </c>
      <c r="F24" s="62"/>
      <c r="G24" s="62"/>
      <c r="H24" s="62"/>
      <c r="I24" s="62"/>
      <c r="J24" s="62"/>
      <c r="K24" s="60"/>
      <c r="L24" s="62"/>
    </row>
    <row r="25" spans="1:12" ht="23.1" customHeight="1"/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topLeftCell="A4" workbookViewId="0">
      <selection activeCell="G12" sqref="G12"/>
    </sheetView>
  </sheetViews>
  <sheetFormatPr defaultColWidth="6.875" defaultRowHeight="12.75" customHeight="1"/>
  <cols>
    <col min="1" max="1" width="17.125" style="33" customWidth="1"/>
    <col min="2" max="2" width="29" style="33" customWidth="1"/>
    <col min="3" max="5" width="18" style="34" customWidth="1"/>
    <col min="6" max="6" width="18" style="33" customWidth="1"/>
    <col min="7" max="7" width="19.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spans="1:8" ht="20.100000000000001" customHeight="1">
      <c r="A1" s="35" t="s">
        <v>482</v>
      </c>
      <c r="B1" s="36"/>
    </row>
    <row r="2" spans="1:8" ht="44.25" customHeight="1">
      <c r="A2" s="211" t="s">
        <v>483</v>
      </c>
      <c r="B2" s="211"/>
      <c r="C2" s="212"/>
      <c r="D2" s="212"/>
      <c r="E2" s="212"/>
      <c r="F2" s="211"/>
      <c r="G2" s="211"/>
      <c r="H2" s="211"/>
    </row>
    <row r="3" spans="1:8" ht="20.100000000000001" customHeight="1">
      <c r="A3" s="37"/>
      <c r="B3" s="38"/>
      <c r="C3" s="39"/>
      <c r="D3" s="39"/>
      <c r="E3" s="39"/>
      <c r="F3" s="40"/>
      <c r="G3" s="40"/>
      <c r="H3" s="41"/>
    </row>
    <row r="4" spans="1:8" ht="25.5" customHeight="1">
      <c r="A4" s="42"/>
      <c r="B4" s="43"/>
      <c r="C4" s="44"/>
      <c r="D4" s="44"/>
      <c r="E4" s="44"/>
      <c r="F4" s="42"/>
      <c r="G4" s="42"/>
      <c r="H4" s="45" t="s">
        <v>313</v>
      </c>
    </row>
    <row r="5" spans="1:8" ht="29.25" customHeight="1">
      <c r="A5" s="26" t="s">
        <v>339</v>
      </c>
      <c r="B5" s="26" t="s">
        <v>340</v>
      </c>
      <c r="C5" s="46" t="s">
        <v>318</v>
      </c>
      <c r="D5" s="47" t="s">
        <v>342</v>
      </c>
      <c r="E5" s="46" t="s">
        <v>343</v>
      </c>
      <c r="F5" s="26" t="s">
        <v>484</v>
      </c>
      <c r="G5" s="26" t="s">
        <v>485</v>
      </c>
      <c r="H5" s="26" t="s">
        <v>486</v>
      </c>
    </row>
    <row r="6" spans="1:8" s="36" customFormat="1" ht="29.25" customHeight="1">
      <c r="A6" s="207" t="s">
        <v>318</v>
      </c>
      <c r="B6" s="207"/>
      <c r="C6" s="48">
        <f>C7+C13+C17+C21</f>
        <v>285.19</v>
      </c>
      <c r="D6" s="48">
        <f>D7+D13+D17+D21</f>
        <v>269.19</v>
      </c>
      <c r="E6" s="48">
        <v>16</v>
      </c>
      <c r="F6" s="26"/>
      <c r="G6" s="26"/>
      <c r="H6" s="26"/>
    </row>
    <row r="7" spans="1:8" s="36" customFormat="1" ht="27" customHeight="1">
      <c r="A7" s="57" t="s">
        <v>344</v>
      </c>
      <c r="B7" s="58" t="s">
        <v>325</v>
      </c>
      <c r="C7" s="48">
        <v>54.97</v>
      </c>
      <c r="D7" s="48">
        <v>54.97</v>
      </c>
      <c r="E7" s="222"/>
      <c r="F7" s="70"/>
      <c r="G7" s="70"/>
      <c r="H7" s="70"/>
    </row>
    <row r="8" spans="1:8" s="36" customFormat="1" ht="27" customHeight="1">
      <c r="A8" s="57" t="s">
        <v>345</v>
      </c>
      <c r="B8" s="58" t="s">
        <v>346</v>
      </c>
      <c r="C8" s="48">
        <v>54.97</v>
      </c>
      <c r="D8" s="48">
        <v>54.97</v>
      </c>
      <c r="E8" s="59"/>
      <c r="F8" s="60"/>
      <c r="G8" s="60"/>
      <c r="H8" s="60"/>
    </row>
    <row r="9" spans="1:8" s="36" customFormat="1" ht="27" customHeight="1">
      <c r="A9" s="57" t="s">
        <v>347</v>
      </c>
      <c r="B9" s="58" t="s">
        <v>348</v>
      </c>
      <c r="C9" s="48">
        <v>22.91</v>
      </c>
      <c r="D9" s="48">
        <v>22.91</v>
      </c>
      <c r="E9" s="59"/>
      <c r="F9" s="60"/>
      <c r="G9" s="60"/>
      <c r="H9" s="60"/>
    </row>
    <row r="10" spans="1:8" s="36" customFormat="1" ht="27" customHeight="1">
      <c r="A10" s="57" t="s">
        <v>349</v>
      </c>
      <c r="B10" s="58" t="s">
        <v>350</v>
      </c>
      <c r="C10" s="48">
        <v>10.96</v>
      </c>
      <c r="D10" s="48">
        <v>10.96</v>
      </c>
      <c r="E10" s="59"/>
      <c r="F10" s="60"/>
      <c r="G10" s="60"/>
      <c r="H10" s="60"/>
    </row>
    <row r="11" spans="1:8" s="36" customFormat="1" ht="27" customHeight="1">
      <c r="A11" s="57" t="s">
        <v>351</v>
      </c>
      <c r="B11" s="58" t="s">
        <v>352</v>
      </c>
      <c r="C11" s="48">
        <v>12.22</v>
      </c>
      <c r="D11" s="48">
        <v>12.22</v>
      </c>
      <c r="E11" s="59"/>
      <c r="F11" s="60"/>
      <c r="G11" s="60"/>
      <c r="H11" s="60"/>
    </row>
    <row r="12" spans="1:8" s="36" customFormat="1" ht="27" customHeight="1">
      <c r="A12" s="57" t="s">
        <v>353</v>
      </c>
      <c r="B12" s="58" t="s">
        <v>354</v>
      </c>
      <c r="C12" s="48">
        <v>8.8800000000000008</v>
      </c>
      <c r="D12" s="48">
        <v>8.8800000000000008</v>
      </c>
      <c r="E12" s="59"/>
      <c r="F12" s="60"/>
      <c r="G12" s="60"/>
      <c r="H12" s="60"/>
    </row>
    <row r="13" spans="1:8" s="36" customFormat="1" ht="27" customHeight="1">
      <c r="A13" s="57" t="s">
        <v>355</v>
      </c>
      <c r="B13" s="58" t="s">
        <v>327</v>
      </c>
      <c r="C13" s="48">
        <v>10.86</v>
      </c>
      <c r="D13" s="48">
        <v>10.86</v>
      </c>
      <c r="E13" s="59"/>
      <c r="F13" s="60"/>
      <c r="G13" s="60"/>
      <c r="H13" s="60"/>
    </row>
    <row r="14" spans="1:8" s="36" customFormat="1" ht="27" customHeight="1">
      <c r="A14" s="57" t="s">
        <v>356</v>
      </c>
      <c r="B14" s="58" t="s">
        <v>357</v>
      </c>
      <c r="C14" s="48">
        <v>10.86</v>
      </c>
      <c r="D14" s="48">
        <v>10.86</v>
      </c>
      <c r="E14" s="59"/>
      <c r="F14" s="60"/>
      <c r="G14" s="60"/>
      <c r="H14" s="60"/>
    </row>
    <row r="15" spans="1:8" s="36" customFormat="1" ht="27" customHeight="1">
      <c r="A15" s="57" t="s">
        <v>358</v>
      </c>
      <c r="B15" s="58" t="s">
        <v>359</v>
      </c>
      <c r="C15" s="48">
        <v>7.26</v>
      </c>
      <c r="D15" s="48">
        <v>7.26</v>
      </c>
      <c r="E15" s="59"/>
      <c r="F15" s="60"/>
      <c r="G15" s="60"/>
      <c r="H15" s="60"/>
    </row>
    <row r="16" spans="1:8" s="36" customFormat="1" ht="27" customHeight="1">
      <c r="A16" s="57" t="s">
        <v>360</v>
      </c>
      <c r="B16" s="58" t="s">
        <v>361</v>
      </c>
      <c r="C16" s="48">
        <v>3.6</v>
      </c>
      <c r="D16" s="48">
        <v>3.6</v>
      </c>
      <c r="E16" s="59"/>
      <c r="F16" s="60"/>
      <c r="G16" s="60"/>
      <c r="H16" s="60"/>
    </row>
    <row r="17" spans="1:8" s="36" customFormat="1" ht="27" customHeight="1">
      <c r="A17" s="57" t="s">
        <v>362</v>
      </c>
      <c r="B17" s="58" t="s">
        <v>329</v>
      </c>
      <c r="C17" s="48">
        <v>210.19</v>
      </c>
      <c r="D17" s="48">
        <v>194.19</v>
      </c>
      <c r="E17" s="48">
        <v>16</v>
      </c>
      <c r="F17" s="60"/>
      <c r="G17" s="60"/>
      <c r="H17" s="60"/>
    </row>
    <row r="18" spans="1:8" s="36" customFormat="1" ht="27" customHeight="1">
      <c r="A18" s="57" t="s">
        <v>363</v>
      </c>
      <c r="B18" s="58" t="s">
        <v>364</v>
      </c>
      <c r="C18" s="48">
        <v>210.19</v>
      </c>
      <c r="D18" s="48">
        <v>194.19</v>
      </c>
      <c r="E18" s="48">
        <v>16</v>
      </c>
      <c r="F18" s="60"/>
      <c r="G18" s="60"/>
      <c r="H18" s="60"/>
    </row>
    <row r="19" spans="1:8" s="36" customFormat="1" ht="27" customHeight="1">
      <c r="A19" s="57" t="s">
        <v>365</v>
      </c>
      <c r="B19" s="58" t="s">
        <v>366</v>
      </c>
      <c r="C19" s="48">
        <v>194.19</v>
      </c>
      <c r="D19" s="48">
        <v>194.19</v>
      </c>
      <c r="E19" s="48"/>
      <c r="F19" s="60"/>
      <c r="G19" s="60"/>
      <c r="H19" s="60"/>
    </row>
    <row r="20" spans="1:8" s="36" customFormat="1" ht="27" customHeight="1">
      <c r="A20" s="57" t="s">
        <v>367</v>
      </c>
      <c r="B20" s="58" t="s">
        <v>368</v>
      </c>
      <c r="C20" s="48">
        <v>16</v>
      </c>
      <c r="D20" s="48"/>
      <c r="E20" s="48">
        <v>16</v>
      </c>
      <c r="F20" s="60"/>
      <c r="G20" s="60"/>
      <c r="H20" s="60"/>
    </row>
    <row r="21" spans="1:8" s="36" customFormat="1" ht="27" customHeight="1">
      <c r="A21" s="57" t="s">
        <v>369</v>
      </c>
      <c r="B21" s="58" t="s">
        <v>331</v>
      </c>
      <c r="C21" s="48">
        <v>9.17</v>
      </c>
      <c r="D21" s="48">
        <v>9.17</v>
      </c>
      <c r="E21" s="59"/>
      <c r="F21" s="60"/>
      <c r="G21" s="60"/>
      <c r="H21" s="60"/>
    </row>
    <row r="22" spans="1:8" s="36" customFormat="1" ht="27" customHeight="1">
      <c r="A22" s="57" t="s">
        <v>370</v>
      </c>
      <c r="B22" s="58" t="s">
        <v>371</v>
      </c>
      <c r="C22" s="48">
        <v>9.17</v>
      </c>
      <c r="D22" s="48">
        <v>9.17</v>
      </c>
      <c r="E22" s="59"/>
      <c r="F22" s="60"/>
      <c r="G22" s="60"/>
      <c r="H22" s="60"/>
    </row>
    <row r="23" spans="1:8" s="36" customFormat="1" ht="27" customHeight="1">
      <c r="A23" s="57" t="s">
        <v>372</v>
      </c>
      <c r="B23" s="58" t="s">
        <v>373</v>
      </c>
      <c r="C23" s="48">
        <v>9.17</v>
      </c>
      <c r="D23" s="48">
        <v>9.17</v>
      </c>
      <c r="E23" s="59"/>
      <c r="F23" s="60"/>
      <c r="G23" s="60"/>
      <c r="H23" s="60"/>
    </row>
    <row r="24" spans="1:8" s="36" customFormat="1" ht="12.75" customHeight="1">
      <c r="C24" s="63"/>
      <c r="D24" s="63"/>
      <c r="E24" s="63"/>
    </row>
    <row r="25" spans="1:8" s="36" customFormat="1" ht="12.75" customHeight="1">
      <c r="C25" s="63"/>
      <c r="D25" s="63"/>
      <c r="E25" s="63"/>
    </row>
  </sheetData>
  <mergeCells count="2">
    <mergeCell ref="A2:H2"/>
    <mergeCell ref="A6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I20" sqref="I2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4" t="s">
        <v>487</v>
      </c>
      <c r="B1" s="25"/>
      <c r="C1" s="25"/>
      <c r="D1" s="25"/>
      <c r="E1" s="25"/>
      <c r="F1" s="25"/>
    </row>
    <row r="2" spans="1:11" ht="40.5" customHeight="1">
      <c r="A2" s="213" t="s">
        <v>488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21.75" customHeight="1">
      <c r="A3" s="25"/>
      <c r="B3" s="25"/>
      <c r="C3" s="25"/>
      <c r="D3" s="25"/>
      <c r="E3" s="25"/>
      <c r="F3" s="25"/>
      <c r="K3" t="s">
        <v>313</v>
      </c>
    </row>
    <row r="4" spans="1:11" ht="22.5" customHeight="1">
      <c r="A4" s="214" t="s">
        <v>316</v>
      </c>
      <c r="B4" s="207" t="s">
        <v>318</v>
      </c>
      <c r="C4" s="207" t="s">
        <v>473</v>
      </c>
      <c r="D4" s="207" t="s">
        <v>479</v>
      </c>
      <c r="E4" s="207" t="s">
        <v>464</v>
      </c>
      <c r="F4" s="207" t="s">
        <v>465</v>
      </c>
      <c r="G4" s="207" t="s">
        <v>466</v>
      </c>
      <c r="H4" s="207"/>
      <c r="I4" s="207" t="s">
        <v>467</v>
      </c>
      <c r="J4" s="207" t="s">
        <v>468</v>
      </c>
      <c r="K4" s="207" t="s">
        <v>471</v>
      </c>
    </row>
    <row r="5" spans="1:11" s="23" customFormat="1" ht="57" customHeight="1">
      <c r="A5" s="214"/>
      <c r="B5" s="207"/>
      <c r="C5" s="207"/>
      <c r="D5" s="207"/>
      <c r="E5" s="207"/>
      <c r="F5" s="207"/>
      <c r="G5" s="26" t="s">
        <v>480</v>
      </c>
      <c r="H5" s="26" t="s">
        <v>489</v>
      </c>
      <c r="I5" s="207"/>
      <c r="J5" s="207"/>
      <c r="K5" s="207"/>
    </row>
    <row r="6" spans="1:11" ht="30" customHeight="1">
      <c r="A6" s="27" t="s">
        <v>318</v>
      </c>
      <c r="B6" s="28">
        <v>1.4</v>
      </c>
      <c r="C6" s="29"/>
      <c r="D6" s="28">
        <v>1.4</v>
      </c>
      <c r="E6" s="29"/>
      <c r="F6" s="29"/>
      <c r="G6" s="29"/>
      <c r="H6" s="29"/>
      <c r="I6" s="29"/>
      <c r="J6" s="29"/>
      <c r="K6" s="29"/>
    </row>
    <row r="7" spans="1:11" ht="48" customHeight="1">
      <c r="A7" s="30" t="s">
        <v>490</v>
      </c>
      <c r="B7" s="28">
        <v>1</v>
      </c>
      <c r="C7" s="29"/>
      <c r="D7" s="28">
        <v>1</v>
      </c>
      <c r="E7" s="29"/>
      <c r="F7" s="29"/>
      <c r="G7" s="29"/>
      <c r="H7" s="29"/>
      <c r="I7" s="29"/>
      <c r="J7" s="29"/>
      <c r="K7" s="29"/>
    </row>
    <row r="8" spans="1:11" ht="48" customHeight="1">
      <c r="A8" s="30" t="s">
        <v>491</v>
      </c>
      <c r="B8" s="28">
        <v>0.4</v>
      </c>
      <c r="C8" s="29"/>
      <c r="D8" s="28">
        <v>0.4</v>
      </c>
      <c r="E8" s="29"/>
      <c r="F8" s="29"/>
      <c r="G8" s="29"/>
      <c r="H8" s="29"/>
      <c r="I8" s="29"/>
      <c r="J8" s="29"/>
      <c r="K8" s="29"/>
    </row>
    <row r="9" spans="1:11" ht="49.5" customHeight="1">
      <c r="A9" s="30" t="s">
        <v>492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C21" sqref="C21"/>
    </sheetView>
  </sheetViews>
  <sheetFormatPr defaultColWidth="9" defaultRowHeight="12.75"/>
  <cols>
    <col min="1" max="1" width="19" style="11" customWidth="1"/>
    <col min="2" max="2" width="24.625" style="11" customWidth="1"/>
    <col min="3" max="3" width="10.5" style="11" customWidth="1"/>
    <col min="4" max="4" width="20.5" style="11" customWidth="1"/>
    <col min="5" max="5" width="13" style="11" customWidth="1"/>
    <col min="6" max="6" width="12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spans="1:6" ht="21" customHeight="1">
      <c r="A1" s="12" t="s">
        <v>493</v>
      </c>
    </row>
    <row r="2" spans="1:6" ht="47.25" customHeight="1">
      <c r="A2" s="215" t="s">
        <v>494</v>
      </c>
      <c r="B2" s="215"/>
      <c r="C2" s="215"/>
      <c r="D2" s="215"/>
      <c r="E2" s="215"/>
      <c r="F2" s="215"/>
    </row>
    <row r="3" spans="1:6" ht="19.5" customHeight="1">
      <c r="A3" s="3"/>
      <c r="B3" s="3"/>
      <c r="C3" s="3"/>
      <c r="D3" s="3"/>
      <c r="E3" s="3"/>
      <c r="F3" s="13" t="s">
        <v>313</v>
      </c>
    </row>
    <row r="4" spans="1:6" ht="36" customHeight="1">
      <c r="A4" s="216" t="s">
        <v>495</v>
      </c>
      <c r="B4" s="216"/>
      <c r="C4" s="216"/>
      <c r="D4" s="14" t="s">
        <v>496</v>
      </c>
      <c r="E4" s="216"/>
      <c r="F4" s="216"/>
    </row>
    <row r="5" spans="1:6" ht="36" customHeight="1">
      <c r="A5" s="216"/>
      <c r="B5" s="216"/>
      <c r="C5" s="216"/>
      <c r="D5" s="14" t="s">
        <v>497</v>
      </c>
      <c r="E5" s="216"/>
      <c r="F5" s="216"/>
    </row>
    <row r="6" spans="1:6" ht="73.5" customHeight="1">
      <c r="A6" s="14" t="s">
        <v>498</v>
      </c>
      <c r="B6" s="216"/>
      <c r="C6" s="216"/>
      <c r="D6" s="216"/>
      <c r="E6" s="216"/>
      <c r="F6" s="216"/>
    </row>
    <row r="7" spans="1:6" ht="26.25" customHeight="1">
      <c r="A7" s="217" t="s">
        <v>499</v>
      </c>
      <c r="B7" s="14" t="s">
        <v>500</v>
      </c>
      <c r="C7" s="14" t="s">
        <v>501</v>
      </c>
      <c r="D7" s="14" t="s">
        <v>502</v>
      </c>
      <c r="E7" s="14" t="s">
        <v>503</v>
      </c>
      <c r="F7" s="14" t="s">
        <v>504</v>
      </c>
    </row>
    <row r="8" spans="1:6" ht="26.25" customHeight="1">
      <c r="A8" s="217"/>
      <c r="B8" s="14"/>
      <c r="C8" s="14"/>
      <c r="D8" s="15"/>
      <c r="E8" s="16"/>
      <c r="F8" s="16"/>
    </row>
    <row r="9" spans="1:6" ht="26.25" customHeight="1">
      <c r="A9" s="217"/>
      <c r="B9" s="14"/>
      <c r="C9" s="14"/>
      <c r="D9" s="15"/>
      <c r="E9" s="16"/>
      <c r="F9" s="16"/>
    </row>
    <row r="10" spans="1:6" ht="26.25" customHeight="1">
      <c r="A10" s="217"/>
      <c r="B10" s="14"/>
      <c r="C10" s="17"/>
      <c r="D10" s="17"/>
      <c r="E10" s="17"/>
      <c r="F10" s="17"/>
    </row>
    <row r="11" spans="1:6" ht="26.25" customHeight="1">
      <c r="A11" s="217"/>
      <c r="B11" s="14"/>
      <c r="C11" s="17"/>
      <c r="D11" s="17"/>
      <c r="E11" s="17"/>
      <c r="F11" s="17"/>
    </row>
    <row r="12" spans="1:6" ht="26.25" customHeight="1">
      <c r="A12" s="217"/>
      <c r="B12" s="14"/>
      <c r="C12" s="17"/>
      <c r="D12" s="17"/>
      <c r="E12" s="17"/>
      <c r="F12" s="17"/>
    </row>
    <row r="13" spans="1:6" ht="26.25" customHeight="1">
      <c r="A13" s="217"/>
      <c r="B13" s="14"/>
      <c r="C13" s="17"/>
      <c r="D13" s="17"/>
      <c r="E13" s="17"/>
      <c r="F13" s="17"/>
    </row>
    <row r="14" spans="1:6" ht="26.25" customHeight="1">
      <c r="A14" s="217"/>
      <c r="B14" s="14"/>
      <c r="C14" s="17"/>
      <c r="D14" s="17"/>
      <c r="E14" s="17"/>
      <c r="F14" s="17"/>
    </row>
    <row r="15" spans="1:6" ht="26.25" customHeight="1">
      <c r="A15" s="217"/>
      <c r="B15" s="14"/>
      <c r="C15" s="17"/>
      <c r="D15" s="17"/>
      <c r="E15" s="17"/>
      <c r="F15" s="17"/>
    </row>
    <row r="16" spans="1:6" ht="26.25" customHeight="1">
      <c r="A16" s="217"/>
      <c r="B16" s="14"/>
      <c r="C16" s="17"/>
      <c r="D16" s="17"/>
      <c r="E16" s="17"/>
      <c r="F16" s="17"/>
    </row>
    <row r="17" spans="1:6" ht="14.25">
      <c r="A17" s="1"/>
      <c r="B17" s="18"/>
      <c r="C17" s="19"/>
      <c r="D17" s="19"/>
      <c r="E17" s="19"/>
      <c r="F17" s="18"/>
    </row>
    <row r="18" spans="1:6" ht="14.25">
      <c r="A18" s="10" t="s">
        <v>505</v>
      </c>
      <c r="B18" s="18"/>
      <c r="C18" s="19"/>
      <c r="D18" s="19"/>
      <c r="E18" s="19"/>
      <c r="F18" s="18"/>
    </row>
    <row r="19" spans="1:6">
      <c r="A19" s="20"/>
      <c r="B19" s="18"/>
      <c r="C19" s="19"/>
      <c r="D19" s="19"/>
      <c r="E19" s="19"/>
      <c r="F19" s="18"/>
    </row>
    <row r="20" spans="1:6">
      <c r="A20" s="20"/>
      <c r="B20" s="18"/>
      <c r="C20" s="19"/>
      <c r="D20" s="19"/>
      <c r="E20" s="19"/>
      <c r="F20" s="18"/>
    </row>
    <row r="21" spans="1:6">
      <c r="A21" s="20"/>
      <c r="B21" s="18"/>
      <c r="C21" s="19"/>
      <c r="D21" s="19"/>
      <c r="E21" s="19"/>
      <c r="F21" s="18"/>
    </row>
    <row r="22" spans="1:6">
      <c r="A22" s="20"/>
      <c r="B22" s="18"/>
      <c r="C22" s="19"/>
      <c r="D22" s="19"/>
      <c r="E22" s="19"/>
      <c r="F22" s="18"/>
    </row>
    <row r="23" spans="1:6">
      <c r="A23" s="20"/>
      <c r="B23" s="18"/>
      <c r="C23" s="19"/>
      <c r="D23" s="19"/>
      <c r="E23" s="19"/>
      <c r="F23" s="18"/>
    </row>
    <row r="24" spans="1:6">
      <c r="A24" s="20"/>
      <c r="B24" s="18"/>
      <c r="C24" s="19"/>
      <c r="D24" s="19"/>
      <c r="E24" s="19"/>
      <c r="F24" s="18"/>
    </row>
    <row r="25" spans="1:6">
      <c r="A25" s="20"/>
      <c r="B25" s="18"/>
      <c r="C25" s="19"/>
      <c r="D25" s="19"/>
      <c r="E25" s="19"/>
      <c r="F25" s="18"/>
    </row>
    <row r="26" spans="1:6">
      <c r="A26" s="20"/>
      <c r="B26" s="18"/>
      <c r="C26" s="19"/>
      <c r="D26" s="19"/>
      <c r="E26" s="19"/>
      <c r="F26" s="18"/>
    </row>
    <row r="27" spans="1:6">
      <c r="A27" s="20"/>
      <c r="B27" s="18"/>
      <c r="C27" s="19"/>
      <c r="D27" s="19"/>
      <c r="E27" s="19"/>
      <c r="F27" s="18"/>
    </row>
    <row r="28" spans="1:6">
      <c r="A28" s="20"/>
      <c r="B28" s="18"/>
      <c r="C28" s="19"/>
      <c r="D28" s="19"/>
      <c r="E28" s="19"/>
      <c r="F28" s="18"/>
    </row>
    <row r="29" spans="1:6">
      <c r="A29" s="20"/>
      <c r="B29" s="18"/>
      <c r="C29" s="19"/>
      <c r="D29" s="19"/>
      <c r="E29" s="19"/>
      <c r="F29" s="18"/>
    </row>
    <row r="30" spans="1:6">
      <c r="A30" s="20"/>
      <c r="B30" s="18"/>
      <c r="C30" s="19"/>
      <c r="D30" s="19"/>
      <c r="E30" s="19"/>
      <c r="F30" s="18"/>
    </row>
    <row r="31" spans="1:6">
      <c r="A31" s="20"/>
      <c r="B31" s="18"/>
      <c r="C31" s="19"/>
      <c r="D31" s="19"/>
      <c r="E31" s="19"/>
      <c r="F31" s="18"/>
    </row>
    <row r="32" spans="1:6">
      <c r="A32" s="20"/>
      <c r="B32" s="18"/>
      <c r="C32" s="19"/>
      <c r="D32" s="19"/>
      <c r="E32" s="19"/>
      <c r="F32" s="18"/>
    </row>
    <row r="33" spans="1:6">
      <c r="A33" s="20"/>
      <c r="B33" s="18"/>
      <c r="C33" s="19"/>
      <c r="D33" s="19"/>
      <c r="E33" s="19"/>
      <c r="F33" s="18"/>
    </row>
    <row r="34" spans="1:6">
      <c r="A34" s="20"/>
      <c r="B34" s="18"/>
      <c r="C34" s="19"/>
      <c r="D34" s="19"/>
      <c r="E34" s="19"/>
      <c r="F34" s="18"/>
    </row>
    <row r="35" spans="1:6">
      <c r="A35" s="20"/>
      <c r="B35" s="18"/>
      <c r="C35" s="19"/>
      <c r="D35" s="19"/>
      <c r="E35" s="19"/>
      <c r="F35" s="18"/>
    </row>
    <row r="36" spans="1:6">
      <c r="B36" s="21"/>
      <c r="C36" s="22"/>
      <c r="D36" s="22"/>
      <c r="E36" s="22"/>
      <c r="F36" s="21"/>
    </row>
    <row r="37" spans="1:6">
      <c r="B37" s="21"/>
      <c r="C37" s="22"/>
      <c r="D37" s="22"/>
      <c r="E37" s="22"/>
      <c r="F37" s="21"/>
    </row>
    <row r="38" spans="1:6">
      <c r="B38" s="21"/>
      <c r="C38" s="21"/>
      <c r="D38" s="21"/>
      <c r="E38" s="21"/>
      <c r="F38" s="21"/>
    </row>
    <row r="39" spans="1:6">
      <c r="B39" s="21"/>
      <c r="C39" s="21"/>
      <c r="D39" s="21"/>
      <c r="E39" s="21"/>
      <c r="F39" s="21"/>
    </row>
    <row r="40" spans="1:6">
      <c r="B40" s="21"/>
      <c r="C40" s="21"/>
      <c r="D40" s="21"/>
      <c r="E40" s="21"/>
      <c r="F40" s="21"/>
    </row>
    <row r="41" spans="1:6">
      <c r="B41" s="21"/>
      <c r="C41" s="21"/>
      <c r="D41" s="21"/>
      <c r="E41" s="21"/>
      <c r="F41" s="21"/>
    </row>
    <row r="42" spans="1:6">
      <c r="B42" s="21"/>
      <c r="C42" s="21"/>
      <c r="D42" s="21"/>
      <c r="E42" s="21"/>
      <c r="F42" s="21"/>
    </row>
    <row r="43" spans="1:6">
      <c r="B43" s="21"/>
      <c r="C43" s="21"/>
      <c r="D43" s="21"/>
      <c r="E43" s="21"/>
      <c r="F43" s="21"/>
    </row>
    <row r="44" spans="1:6">
      <c r="B44" s="21"/>
      <c r="C44" s="21"/>
      <c r="D44" s="21"/>
      <c r="E44" s="21"/>
      <c r="F44" s="21"/>
    </row>
    <row r="45" spans="1:6">
      <c r="B45" s="21"/>
      <c r="C45" s="21"/>
      <c r="D45" s="21"/>
      <c r="E45" s="21"/>
      <c r="F45" s="21"/>
    </row>
    <row r="46" spans="1:6">
      <c r="B46" s="21"/>
      <c r="C46" s="21"/>
      <c r="D46" s="21"/>
      <c r="E46" s="21"/>
      <c r="F46" s="21"/>
    </row>
    <row r="47" spans="1:6">
      <c r="B47" s="21"/>
      <c r="C47" s="21"/>
      <c r="D47" s="21"/>
      <c r="E47" s="21"/>
      <c r="F47" s="21"/>
    </row>
    <row r="48" spans="1:6">
      <c r="B48" s="21"/>
      <c r="C48" s="21"/>
      <c r="D48" s="21"/>
      <c r="E48" s="21"/>
      <c r="F48" s="21"/>
    </row>
    <row r="49" spans="2:6">
      <c r="B49" s="21"/>
      <c r="C49" s="21"/>
      <c r="D49" s="21"/>
      <c r="E49" s="21"/>
      <c r="F49" s="21"/>
    </row>
    <row r="50" spans="2:6">
      <c r="B50" s="21"/>
      <c r="C50" s="21"/>
      <c r="D50" s="21"/>
      <c r="E50" s="21"/>
      <c r="F50" s="21"/>
    </row>
    <row r="51" spans="2:6">
      <c r="B51" s="21"/>
      <c r="C51" s="21"/>
      <c r="D51" s="21"/>
      <c r="E51" s="21"/>
      <c r="F51" s="21"/>
    </row>
    <row r="52" spans="2:6">
      <c r="B52" s="21"/>
      <c r="C52" s="21"/>
      <c r="D52" s="21"/>
      <c r="E52" s="21"/>
      <c r="F52" s="21"/>
    </row>
    <row r="53" spans="2:6">
      <c r="B53" s="21"/>
      <c r="C53" s="21"/>
      <c r="D53" s="21"/>
      <c r="E53" s="21"/>
      <c r="F53" s="21"/>
    </row>
    <row r="54" spans="2:6">
      <c r="B54" s="21"/>
      <c r="C54" s="21"/>
      <c r="D54" s="21"/>
      <c r="E54" s="21"/>
      <c r="F54" s="21"/>
    </row>
    <row r="55" spans="2:6">
      <c r="B55" s="21"/>
      <c r="C55" s="21"/>
      <c r="D55" s="21"/>
      <c r="E55" s="21"/>
      <c r="F55" s="21"/>
    </row>
    <row r="56" spans="2:6">
      <c r="B56" s="21"/>
      <c r="C56" s="21"/>
      <c r="D56" s="21"/>
      <c r="E56" s="21"/>
      <c r="F56" s="21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24" sqref="C24"/>
    </sheetView>
  </sheetViews>
  <sheetFormatPr defaultColWidth="9" defaultRowHeight="14.2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506</v>
      </c>
    </row>
    <row r="2" spans="1:7" ht="40.5" customHeight="1">
      <c r="A2" s="218" t="s">
        <v>507</v>
      </c>
      <c r="B2" s="218"/>
      <c r="C2" s="218"/>
      <c r="D2" s="218"/>
      <c r="E2" s="218"/>
      <c r="F2" s="218"/>
      <c r="G2" s="218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508</v>
      </c>
      <c r="B4" s="219"/>
      <c r="C4" s="219"/>
      <c r="D4" s="219"/>
      <c r="E4" s="7" t="s">
        <v>509</v>
      </c>
      <c r="F4" s="219"/>
      <c r="G4" s="219"/>
    </row>
    <row r="5" spans="1:7" ht="27.75" customHeight="1">
      <c r="A5" s="219" t="s">
        <v>510</v>
      </c>
      <c r="B5" s="219" t="s">
        <v>511</v>
      </c>
      <c r="C5" s="219"/>
      <c r="D5" s="219"/>
      <c r="E5" s="7" t="s">
        <v>512</v>
      </c>
      <c r="F5" s="219"/>
      <c r="G5" s="219"/>
    </row>
    <row r="6" spans="1:7" ht="27.75" customHeight="1">
      <c r="A6" s="219"/>
      <c r="B6" s="219"/>
      <c r="C6" s="219"/>
      <c r="D6" s="219"/>
      <c r="E6" s="7" t="s">
        <v>513</v>
      </c>
      <c r="F6" s="219"/>
      <c r="G6" s="219"/>
    </row>
    <row r="7" spans="1:7" ht="34.5" customHeight="1">
      <c r="A7" s="7" t="s">
        <v>514</v>
      </c>
      <c r="B7" s="219"/>
      <c r="C7" s="219"/>
      <c r="D7" s="219"/>
      <c r="E7" s="219"/>
      <c r="F7" s="219"/>
      <c r="G7" s="219"/>
    </row>
    <row r="8" spans="1:7" ht="34.5" customHeight="1">
      <c r="A8" s="7" t="s">
        <v>515</v>
      </c>
      <c r="B8" s="219"/>
      <c r="C8" s="219"/>
      <c r="D8" s="219"/>
      <c r="E8" s="219"/>
      <c r="F8" s="219"/>
      <c r="G8" s="219"/>
    </row>
    <row r="9" spans="1:7" ht="34.5" customHeight="1">
      <c r="A9" s="7" t="s">
        <v>516</v>
      </c>
      <c r="B9" s="219"/>
      <c r="C9" s="219"/>
      <c r="D9" s="219"/>
      <c r="E9" s="219"/>
      <c r="F9" s="219"/>
      <c r="G9" s="219"/>
    </row>
    <row r="10" spans="1:7" ht="23.25" customHeight="1">
      <c r="A10" s="220" t="s">
        <v>499</v>
      </c>
      <c r="B10" s="7" t="s">
        <v>500</v>
      </c>
      <c r="C10" s="7" t="s">
        <v>501</v>
      </c>
      <c r="D10" s="7" t="s">
        <v>502</v>
      </c>
      <c r="E10" s="7" t="s">
        <v>503</v>
      </c>
      <c r="F10" s="7" t="s">
        <v>504</v>
      </c>
      <c r="G10" s="7" t="s">
        <v>517</v>
      </c>
    </row>
    <row r="11" spans="1:7" ht="23.25" customHeight="1">
      <c r="A11" s="220"/>
      <c r="B11" s="7"/>
      <c r="C11" s="7"/>
      <c r="D11" s="8"/>
      <c r="E11" s="9"/>
      <c r="F11" s="9"/>
      <c r="G11" s="9"/>
    </row>
    <row r="12" spans="1:7" ht="23.25" customHeight="1">
      <c r="A12" s="220"/>
      <c r="B12" s="7"/>
      <c r="C12" s="7"/>
      <c r="D12" s="8"/>
      <c r="E12" s="9"/>
      <c r="F12" s="9"/>
      <c r="G12" s="9"/>
    </row>
    <row r="13" spans="1:7" ht="23.25" customHeight="1">
      <c r="A13" s="220"/>
      <c r="B13" s="7"/>
      <c r="C13" s="7"/>
      <c r="D13" s="8"/>
      <c r="E13" s="9"/>
      <c r="F13" s="9"/>
      <c r="G13" s="9"/>
    </row>
    <row r="14" spans="1:7" ht="23.25" customHeight="1">
      <c r="A14" s="220"/>
      <c r="B14" s="7"/>
      <c r="C14" s="7"/>
      <c r="D14" s="8"/>
      <c r="E14" s="9"/>
      <c r="F14" s="9"/>
      <c r="G14" s="9"/>
    </row>
    <row r="15" spans="1:7" ht="23.25" customHeight="1">
      <c r="A15" s="220"/>
      <c r="B15" s="7"/>
      <c r="C15" s="7"/>
      <c r="D15" s="8"/>
      <c r="E15" s="9"/>
      <c r="F15" s="9"/>
      <c r="G15" s="9"/>
    </row>
    <row r="16" spans="1:7" ht="23.25" customHeight="1">
      <c r="A16" s="220"/>
      <c r="B16" s="7"/>
      <c r="C16" s="7"/>
      <c r="D16" s="8"/>
      <c r="E16" s="9"/>
      <c r="F16" s="9"/>
      <c r="G16" s="9"/>
    </row>
    <row r="17" spans="1:7" ht="23.25" customHeight="1">
      <c r="A17" s="220"/>
      <c r="B17" s="7"/>
      <c r="C17" s="7"/>
      <c r="D17" s="8"/>
      <c r="E17" s="9"/>
      <c r="F17" s="9"/>
      <c r="G17" s="9"/>
    </row>
    <row r="18" spans="1:7" ht="23.25" customHeight="1">
      <c r="A18" s="220"/>
      <c r="B18" s="7"/>
      <c r="C18" s="7"/>
      <c r="D18" s="8"/>
      <c r="E18" s="9"/>
      <c r="F18" s="9"/>
      <c r="G18" s="9"/>
    </row>
    <row r="19" spans="1:7" ht="23.25" customHeight="1">
      <c r="A19" s="220"/>
      <c r="B19" s="7"/>
      <c r="C19" s="7"/>
      <c r="D19" s="8"/>
      <c r="E19" s="9"/>
      <c r="F19" s="9"/>
      <c r="G19" s="9"/>
    </row>
    <row r="20" spans="1:7" ht="23.25" customHeight="1">
      <c r="A20" s="220"/>
      <c r="B20" s="7"/>
      <c r="C20" s="7"/>
      <c r="D20" s="8"/>
      <c r="E20" s="9"/>
      <c r="F20" s="9"/>
      <c r="G20" s="9"/>
    </row>
    <row r="22" spans="1:7">
      <c r="A22" s="10" t="s">
        <v>518</v>
      </c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18"/>
  <sheetViews>
    <sheetView workbookViewId="0">
      <selection activeCell="K11" sqref="K11"/>
    </sheetView>
  </sheetViews>
  <sheetFormatPr defaultColWidth="9" defaultRowHeight="14.2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519</v>
      </c>
    </row>
    <row r="2" spans="1:6" ht="51.75" customHeight="1">
      <c r="A2" s="218" t="s">
        <v>520</v>
      </c>
      <c r="B2" s="218"/>
      <c r="C2" s="218"/>
      <c r="D2" s="218"/>
      <c r="E2" s="218"/>
      <c r="F2" s="218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508</v>
      </c>
      <c r="B4" s="219" t="s">
        <v>521</v>
      </c>
      <c r="C4" s="219"/>
      <c r="D4" s="219"/>
      <c r="E4" s="7" t="s">
        <v>509</v>
      </c>
      <c r="F4" s="7" t="s">
        <v>522</v>
      </c>
    </row>
    <row r="5" spans="1:6" ht="26.25" customHeight="1">
      <c r="A5" s="219" t="s">
        <v>510</v>
      </c>
      <c r="B5" s="219">
        <v>16</v>
      </c>
      <c r="C5" s="219"/>
      <c r="D5" s="219"/>
      <c r="E5" s="7" t="s">
        <v>512</v>
      </c>
      <c r="F5" s="7">
        <v>16</v>
      </c>
    </row>
    <row r="6" spans="1:6" ht="26.25" customHeight="1">
      <c r="A6" s="219"/>
      <c r="B6" s="219"/>
      <c r="C6" s="219"/>
      <c r="D6" s="219"/>
      <c r="E6" s="7" t="s">
        <v>513</v>
      </c>
      <c r="F6" s="7"/>
    </row>
    <row r="7" spans="1:6" ht="39" customHeight="1">
      <c r="A7" s="7" t="s">
        <v>514</v>
      </c>
      <c r="B7" s="221" t="s">
        <v>523</v>
      </c>
      <c r="C7" s="221"/>
      <c r="D7" s="221"/>
      <c r="E7" s="221"/>
      <c r="F7" s="221"/>
    </row>
    <row r="8" spans="1:6" ht="74.25" customHeight="1">
      <c r="A8" s="7" t="s">
        <v>515</v>
      </c>
      <c r="B8" s="221" t="s">
        <v>524</v>
      </c>
      <c r="C8" s="221"/>
      <c r="D8" s="221"/>
      <c r="E8" s="221"/>
      <c r="F8" s="221"/>
    </row>
    <row r="9" spans="1:6" ht="39" customHeight="1">
      <c r="A9" s="7" t="s">
        <v>516</v>
      </c>
      <c r="B9" s="219" t="s">
        <v>525</v>
      </c>
      <c r="C9" s="219"/>
      <c r="D9" s="219"/>
      <c r="E9" s="219"/>
      <c r="F9" s="219"/>
    </row>
    <row r="10" spans="1:6" ht="21" customHeight="1">
      <c r="A10" s="220" t="s">
        <v>499</v>
      </c>
      <c r="B10" s="7" t="s">
        <v>500</v>
      </c>
      <c r="C10" s="7" t="s">
        <v>501</v>
      </c>
      <c r="D10" s="7" t="s">
        <v>502</v>
      </c>
      <c r="E10" s="7" t="s">
        <v>503</v>
      </c>
      <c r="F10" s="7" t="s">
        <v>504</v>
      </c>
    </row>
    <row r="11" spans="1:6" ht="27.75" customHeight="1">
      <c r="A11" s="220"/>
      <c r="B11" s="7" t="s">
        <v>526</v>
      </c>
      <c r="C11" s="7">
        <v>10</v>
      </c>
      <c r="D11" s="8" t="s">
        <v>527</v>
      </c>
      <c r="E11" s="7" t="s">
        <v>528</v>
      </c>
      <c r="F11" s="7">
        <v>1</v>
      </c>
    </row>
    <row r="12" spans="1:6" ht="27.75" customHeight="1">
      <c r="A12" s="220"/>
      <c r="B12" s="7" t="s">
        <v>529</v>
      </c>
      <c r="C12" s="7">
        <v>20</v>
      </c>
      <c r="D12" s="8" t="s">
        <v>530</v>
      </c>
      <c r="E12" s="7" t="s">
        <v>531</v>
      </c>
      <c r="F12" s="7">
        <v>100</v>
      </c>
    </row>
    <row r="13" spans="1:6" ht="27.75" customHeight="1">
      <c r="A13" s="220"/>
      <c r="B13" s="7" t="s">
        <v>532</v>
      </c>
      <c r="C13" s="7">
        <v>20</v>
      </c>
      <c r="D13" s="8" t="s">
        <v>530</v>
      </c>
      <c r="E13" s="7" t="s">
        <v>531</v>
      </c>
      <c r="F13" s="7">
        <v>100</v>
      </c>
    </row>
    <row r="14" spans="1:6" ht="27.75" customHeight="1">
      <c r="A14" s="220"/>
      <c r="B14" s="7" t="s">
        <v>533</v>
      </c>
      <c r="C14" s="7">
        <v>20</v>
      </c>
      <c r="D14" s="8" t="s">
        <v>530</v>
      </c>
      <c r="E14" s="7" t="s">
        <v>531</v>
      </c>
      <c r="F14" s="7">
        <v>100</v>
      </c>
    </row>
    <row r="15" spans="1:6" ht="27.75" customHeight="1">
      <c r="A15" s="220"/>
      <c r="B15" s="7" t="s">
        <v>534</v>
      </c>
      <c r="C15" s="7">
        <v>20</v>
      </c>
      <c r="D15" s="8" t="s">
        <v>535</v>
      </c>
      <c r="E15" s="7" t="s">
        <v>531</v>
      </c>
      <c r="F15" s="7">
        <v>16</v>
      </c>
    </row>
    <row r="16" spans="1:6" ht="27.75" customHeight="1">
      <c r="A16" s="220"/>
      <c r="B16" s="7" t="s">
        <v>536</v>
      </c>
      <c r="C16" s="7">
        <v>8</v>
      </c>
      <c r="D16" s="8"/>
      <c r="E16" s="7"/>
      <c r="F16" s="7" t="s">
        <v>537</v>
      </c>
    </row>
    <row r="17" spans="1:6" ht="27.75" customHeight="1">
      <c r="A17" s="220"/>
      <c r="B17" s="7" t="s">
        <v>538</v>
      </c>
      <c r="C17" s="7">
        <v>2</v>
      </c>
      <c r="D17" s="8" t="s">
        <v>530</v>
      </c>
      <c r="E17" s="7" t="s">
        <v>528</v>
      </c>
      <c r="F17" s="7">
        <v>90</v>
      </c>
    </row>
    <row r="18" spans="1:6" ht="21" customHeight="1">
      <c r="A18" s="4"/>
      <c r="E18" s="4"/>
    </row>
  </sheetData>
  <mergeCells count="8">
    <mergeCell ref="A10:A17"/>
    <mergeCell ref="B5:D6"/>
    <mergeCell ref="A2:F2"/>
    <mergeCell ref="B4:D4"/>
    <mergeCell ref="B7:F7"/>
    <mergeCell ref="B8:F8"/>
    <mergeCell ref="B9:F9"/>
    <mergeCell ref="A5:A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一般性项目绩效目标表（改）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NWCW01</cp:lastModifiedBy>
  <dcterms:created xsi:type="dcterms:W3CDTF">2015-06-05T18:19:00Z</dcterms:created>
  <dcterms:modified xsi:type="dcterms:W3CDTF">2021-04-23T08:48:28Z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B5D00AA5C93F4D6795A22E347644DAC0</vt:lpwstr>
  </property>
  <property fmtid="{D5CDD505-2E9C-101B-9397-08002B2CF9AE}" pid="3" name="KSOProductBuildVer">
    <vt:lpwstr>2052-10.8.2.6837</vt:lpwstr>
  </property>
</Properties>
</file>