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1600" windowHeight="9840"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一般公共预算支出-无上年数'!$A$1:$E$24</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部门收支总表'!$A$1:$D$32</definedName>
    <definedName name="_xlnm.Print_Area" localSheetId="7">'7 部门收入总表'!$A$1:$L$23</definedName>
    <definedName name="_xlnm.Print_Area" localSheetId="8">'8 部门支出总表'!$A$1:$H$22</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iterate="1"/>
</workbook>
</file>

<file path=xl/calcChain.xml><?xml version="1.0" encoding="utf-8"?>
<calcChain xmlns="http://schemas.openxmlformats.org/spreadsheetml/2006/main">
  <c r="B29" i="9"/>
  <c r="G18" i="4"/>
  <c r="F18"/>
  <c r="E18"/>
  <c r="B18"/>
  <c r="G16"/>
  <c r="F16"/>
  <c r="E16"/>
  <c r="D16"/>
  <c r="D18" s="1"/>
  <c r="D14"/>
  <c r="D13"/>
  <c r="D12"/>
  <c r="D11"/>
  <c r="D10"/>
  <c r="D9"/>
  <c r="D8"/>
</calcChain>
</file>

<file path=xl/sharedStrings.xml><?xml version="1.0" encoding="utf-8"?>
<sst xmlns="http://schemas.openxmlformats.org/spreadsheetml/2006/main" count="1507" uniqueCount="588">
  <si>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</si>
  <si>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</si>
  <si>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</si>
  <si>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</si>
  <si>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</si>
  <si>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</si>
  <si>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</si>
  <si>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</si>
  <si>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</si>
  <si>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</si>
  <si>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</si>
  <si>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</si>
  <si>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</si>
  <si>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</si>
  <si>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</si>
  <si>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</si>
  <si>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</si>
  <si>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</si>
  <si>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</si>
  <si>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</si>
  <si>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</si>
  <si>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</si>
  <si>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</si>
  <si>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</si>
  <si>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</si>
  <si>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</si>
  <si>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</si>
  <si>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</si>
  <si>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</si>
  <si>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</si>
  <si>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</si>
  <si>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</si>
  <si>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</si>
  <si>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</si>
  <si>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</si>
  <si>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</si>
  <si>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</si>
  <si>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</si>
  <si>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</si>
  <si>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</si>
  <si>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</si>
  <si>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</si>
  <si>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</si>
  <si>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</si>
  <si>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</si>
  <si>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</si>
  <si>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</si>
  <si>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</si>
  <si>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</si>
  <si>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</si>
  <si>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</si>
  <si>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</si>
  <si>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</si>
  <si>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</si>
  <si>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</si>
  <si>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</si>
  <si>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</si>
  <si>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</si>
  <si>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</si>
  <si>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</si>
  <si>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</si>
  <si>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</si>
  <si>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</si>
  <si>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</si>
  <si>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</si>
  <si>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</si>
  <si>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</si>
  <si>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</si>
  <si>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</si>
  <si>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</si>
  <si>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</si>
  <si>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</si>
  <si>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</si>
  <si>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</si>
  <si>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</si>
  <si>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</si>
  <si>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</si>
  <si>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</si>
  <si>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</si>
  <si>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</si>
  <si>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</si>
  <si>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</si>
  <si>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</si>
  <si>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</si>
  <si>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</si>
  <si>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</si>
  <si>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</si>
  <si>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</si>
  <si>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</si>
  <si>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</si>
  <si>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</si>
  <si>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</si>
  <si>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</si>
  <si>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</si>
  <si>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</si>
  <si>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</si>
  <si>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</si>
  <si>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</si>
  <si>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</si>
  <si>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</si>
  <si>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</si>
  <si>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</si>
  <si>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</si>
  <si>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</si>
  <si>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</si>
  <si>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</si>
  <si>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</si>
  <si>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</si>
  <si>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</si>
  <si>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</si>
  <si>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</si>
  <si>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</si>
  <si>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</si>
  <si>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</si>
  <si>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</si>
  <si>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</si>
  <si>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</si>
  <si>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</si>
  <si>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</si>
  <si>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</si>
  <si>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</si>
  <si>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</si>
  <si>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</si>
  <si>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</si>
  <si>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</si>
  <si>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</si>
  <si>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</si>
  <si>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</si>
  <si>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</si>
  <si>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</si>
  <si>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</si>
  <si>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</si>
  <si>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</si>
  <si>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</si>
  <si>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</si>
  <si>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</si>
  <si>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</si>
  <si>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</si>
  <si>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</si>
  <si>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</si>
  <si>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</si>
  <si>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</si>
  <si>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</si>
  <si>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</si>
  <si>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</si>
  <si>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</si>
  <si>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</si>
  <si>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</si>
  <si>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</si>
  <si>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</si>
  <si>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</si>
  <si>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</si>
  <si>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</si>
  <si>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</si>
  <si>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</si>
  <si>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</si>
  <si>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</si>
  <si>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</si>
  <si>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</si>
  <si>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</si>
  <si>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</si>
  <si>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</si>
  <si>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</si>
  <si>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</si>
  <si>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</si>
  <si>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</si>
  <si>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</si>
  <si>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</si>
  <si>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</si>
  <si>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</si>
  <si>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</si>
  <si>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</si>
  <si>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</si>
  <si>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</si>
  <si>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</si>
  <si>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</si>
  <si>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</si>
  <si>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</si>
  <si>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</si>
  <si>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</si>
  <si>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</si>
  <si>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</si>
  <si>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</si>
  <si>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</si>
  <si>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</si>
  <si>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</si>
  <si>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</si>
  <si>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</si>
  <si>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</si>
  <si>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</si>
  <si>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</si>
  <si>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</si>
  <si>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</si>
  <si>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</si>
  <si>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</si>
  <si>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</si>
  <si>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</si>
  <si>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</si>
  <si>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</si>
  <si>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</si>
  <si>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</si>
  <si>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</si>
  <si>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</si>
  <si>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</si>
  <si>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</si>
  <si>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</si>
  <si>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</si>
  <si>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</si>
  <si>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</si>
  <si>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</si>
  <si>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</si>
  <si>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</si>
  <si>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</si>
  <si>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</si>
  <si>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</si>
  <si>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</si>
  <si>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</si>
  <si>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</si>
  <si>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</si>
  <si>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</si>
  <si>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</si>
  <si>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</si>
  <si>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</si>
  <si>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</si>
  <si>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</si>
  <si>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</si>
  <si>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</si>
  <si>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</si>
  <si>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</si>
  <si>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</si>
  <si>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</si>
  <si>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</si>
  <si>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</si>
  <si>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</si>
  <si>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</si>
  <si>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</si>
  <si>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</si>
  <si>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</si>
  <si>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</si>
  <si>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</si>
  <si>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</si>
  <si>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</si>
  <si>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</si>
  <si>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</si>
  <si>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</si>
  <si>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</si>
  <si>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</si>
  <si>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</si>
  <si>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</si>
  <si>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</si>
  <si>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</si>
  <si>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</si>
  <si>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</si>
  <si>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</si>
  <si>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</si>
  <si>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</si>
  <si>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</si>
  <si>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</si>
  <si>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</si>
  <si>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</si>
  <si>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</si>
  <si>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</si>
  <si>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</si>
  <si>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</si>
  <si>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</si>
  <si>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</si>
  <si>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</si>
  <si>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</si>
  <si>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</si>
  <si>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</si>
  <si>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</si>
  <si>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</si>
  <si>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</si>
  <si>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</si>
  <si>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</si>
  <si>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</si>
  <si>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</si>
  <si>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</si>
  <si>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</si>
  <si>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</si>
  <si>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</si>
  <si>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</si>
  <si>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</si>
  <si>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</si>
  <si>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</si>
  <si>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</si>
  <si>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</si>
  <si>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</si>
  <si>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</si>
  <si>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</si>
  <si>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</si>
  <si>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</si>
  <si>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</si>
  <si>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</si>
  <si>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</si>
  <si>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</si>
  <si>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</si>
  <si>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</si>
  <si>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</si>
  <si>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</si>
  <si>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</si>
  <si>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</si>
  <si>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</si>
  <si>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</si>
  <si>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</si>
  <si>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</si>
  <si>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</si>
  <si>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</si>
  <si>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</si>
  <si>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</si>
  <si>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</si>
  <si>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</si>
  <si>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重庆市巴南区图书馆财政拨款收支总表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</si>
  <si>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</si>
  <si>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</si>
  <si>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</si>
  <si>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</si>
  <si>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</si>
  <si>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</si>
  <si>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</si>
  <si>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</si>
  <si>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</si>
  <si>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</si>
  <si>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</si>
  <si>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</si>
  <si>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文化体育与传媒支出</t>
  </si>
  <si>
    <t>政府性基金预算拨款</t>
  </si>
  <si>
    <t>社会保障和就业支出</t>
  </si>
  <si>
    <t>国有资本经营预算拨款</t>
  </si>
  <si>
    <t>卫生健康支出</t>
  </si>
  <si>
    <t>二、上年结转</t>
  </si>
  <si>
    <t>住房保障支出</t>
  </si>
  <si>
    <t>二、结转下年</t>
  </si>
  <si>
    <t>收入总数</t>
  </si>
  <si>
    <t>支出总数</t>
  </si>
  <si>
    <t>附件3-2</t>
  </si>
  <si>
    <t>重庆市巴南区图书馆一般公共预算财政拨款支出预算表</t>
  </si>
  <si>
    <t>功能分类科目</t>
  </si>
  <si>
    <t>2021年预算数</t>
  </si>
  <si>
    <t>科目编码</t>
  </si>
  <si>
    <t>科目名称</t>
  </si>
  <si>
    <t>小计</t>
  </si>
  <si>
    <t>基本支出</t>
  </si>
  <si>
    <t>项目支出</t>
  </si>
  <si>
    <t>207</t>
  </si>
  <si>
    <t xml:space="preserve">  20701</t>
  </si>
  <si>
    <t xml:space="preserve">  文化</t>
  </si>
  <si>
    <t xml:space="preserve">    2070104</t>
  </si>
  <si>
    <t xml:space="preserve">    图书馆</t>
  </si>
  <si>
    <t>208</t>
  </si>
  <si>
    <t xml:space="preserve">  20805</t>
  </si>
  <si>
    <t xml:space="preserve">  行政事业单位离退休</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</si>
  <si>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</si>
  <si>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</si>
  <si>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</si>
  <si>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</si>
  <si>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</si>
  <si>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</si>
  <si>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</si>
  <si>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</si>
  <si>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</si>
  <si>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 xml:space="preserve">  21011</t>
  </si>
  <si>
    <t xml:space="preserve">  行政事业单位医疗</t>
  </si>
  <si>
    <t xml:space="preserve">    2101102</t>
  </si>
  <si>
    <t xml:space="preserve">    事业单位医疗</t>
  </si>
  <si>
    <t xml:space="preserve">    2101199</t>
  </si>
  <si>
    <t xml:space="preserve">    其他行政事业单位医疗支出</t>
  </si>
  <si>
    <t>221</t>
  </si>
  <si>
    <t xml:space="preserve">  22102</t>
  </si>
  <si>
    <t xml:space="preserve">  住房改革支出</t>
  </si>
  <si>
    <t xml:space="preserve">    2210201</t>
  </si>
  <si>
    <t xml:space="preserve">    住房公积金</t>
  </si>
  <si>
    <t>备注：本表反映2021年当年一般公共预算财政拨款支出情况。</t>
  </si>
  <si>
    <t>附件3-3</t>
  </si>
  <si>
    <t>重庆市巴南区图书馆一般公共预算财政拨款基本支出预算表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</si>
  <si>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</si>
  <si>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</si>
  <si>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</si>
  <si>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</si>
  <si>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</si>
  <si>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</si>
  <si>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</si>
  <si>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</si>
  <si>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</si>
  <si>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</si>
  <si>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</si>
  <si>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</si>
  <si>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</si>
  <si>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</si>
  <si>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</si>
  <si>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</si>
  <si>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</si>
  <si>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</si>
  <si>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</si>
  <si>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</si>
  <si>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</si>
  <si>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</si>
  <si>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</si>
  <si>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</si>
  <si>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</si>
  <si>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</si>
  <si>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</si>
  <si>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</si>
  <si>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</si>
  <si>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</si>
  <si>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</si>
  <si>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</si>
  <si>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</si>
  <si>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</si>
  <si>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</si>
  <si>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</si>
  <si>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</si>
  <si>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</si>
  <si>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</si>
  <si>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</si>
  <si>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</si>
  <si>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</si>
  <si>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</si>
  <si>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</si>
  <si>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</si>
  <si>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</si>
  <si>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</si>
  <si>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</si>
  <si>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</si>
  <si>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</si>
  <si>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</si>
  <si>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</si>
  <si>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</si>
  <si>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</si>
  <si>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</si>
  <si>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</si>
  <si>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</si>
  <si>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</si>
  <si>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</si>
  <si>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</si>
  <si>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</si>
  <si>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</si>
  <si>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</si>
  <si>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</si>
  <si>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</si>
  <si>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</si>
  <si>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</si>
  <si>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</si>
  <si>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</si>
  <si>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</si>
  <si>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</si>
  <si>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</si>
  <si>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</si>
  <si>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</si>
  <si>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</si>
  <si>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</si>
  <si>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</si>
  <si>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</si>
  <si>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</si>
  <si>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</si>
  <si>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</si>
  <si>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</si>
  <si>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</si>
  <si>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</si>
  <si>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</si>
  <si>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</si>
  <si>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</si>
  <si>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</si>
  <si>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</si>
  <si>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</si>
  <si>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</si>
  <si>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</si>
  <si>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</si>
  <si>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</si>
  <si>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</si>
  <si>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</si>
  <si>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</si>
  <si>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</si>
  <si>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</si>
  <si>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</si>
  <si>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</si>
  <si>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</si>
  <si>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</si>
  <si>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</si>
  <si>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</si>
  <si>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</si>
  <si>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</si>
  <si>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重庆市巴南区图书馆一般公共预算“三公”经费支出表</t>
  </si>
  <si>
    <t>2020年预算数</t>
  </si>
  <si>
    <t>因公出国（境）费</t>
  </si>
  <si>
    <t>公务用车购置及运行费</t>
  </si>
  <si>
    <t>公务接待费</t>
  </si>
  <si>
    <t>公务用车购置费</t>
  </si>
  <si>
    <t>公务用车运行费</t>
  </si>
  <si>
    <t>附件3-5</t>
  </si>
  <si>
    <t>重庆市巴南区图书馆政府性基金预算支出表</t>
  </si>
  <si>
    <t>本年政府性基金预算财政拨款支出</t>
  </si>
  <si>
    <t>注：本单位无政府性基金收支，故此表无数据。</t>
  </si>
  <si>
    <t>附件3-6</t>
  </si>
  <si>
    <t xml:space="preserve"> 重庆市巴南区图书馆部门收支总表</t>
  </si>
  <si>
    <t>政府性基金预算拨款收入</t>
  </si>
  <si>
    <t>201一般公共服务支出</t>
  </si>
  <si>
    <t>国有资本经营预算拨款收入</t>
  </si>
  <si>
    <t>202外交支出</t>
  </si>
  <si>
    <t>事业收入预算</t>
  </si>
  <si>
    <t>203国防支出</t>
  </si>
  <si>
    <t>事业单位经营收入预算</t>
  </si>
  <si>
    <t>204公共安全支出</t>
  </si>
  <si>
    <t>其他收入预算</t>
  </si>
  <si>
    <t>205教育支出</t>
  </si>
  <si>
    <t>206科学技术支出</t>
  </si>
  <si>
    <t>207文化体育与传媒支出</t>
  </si>
  <si>
    <t>208社会保障和就业支出</t>
  </si>
  <si>
    <t>209社会保险基金支出</t>
  </si>
  <si>
    <t>210卫生健康支出</t>
  </si>
  <si>
    <t>211节能环保支出</t>
  </si>
  <si>
    <t>212城乡社区支出</t>
  </si>
  <si>
    <t>213农林水支出</t>
  </si>
  <si>
    <t>214交通运输支出</t>
  </si>
  <si>
    <t>215资源勘探信息等支出</t>
  </si>
  <si>
    <t>216商业服务业等支出</t>
  </si>
  <si>
    <t>217金融支出</t>
  </si>
  <si>
    <t>219援助其他地区支出</t>
  </si>
  <si>
    <t>220自然资源海洋气象等支出</t>
  </si>
  <si>
    <t>221住房保障支出</t>
  </si>
  <si>
    <t>222粮油物资储备支出</t>
  </si>
  <si>
    <t>本年收入合计</t>
  </si>
  <si>
    <t>本年支出合计</t>
  </si>
  <si>
    <t>用事业基金弥补收支差额</t>
  </si>
  <si>
    <t>结转下年</t>
  </si>
  <si>
    <t>上年结转</t>
  </si>
  <si>
    <t>收入总计</t>
  </si>
  <si>
    <t>支出总计</t>
  </si>
  <si>
    <t>附件3-7</t>
  </si>
  <si>
    <t>重庆市巴南区图书馆部门收入总表</t>
  </si>
  <si>
    <t>科目</t>
  </si>
  <si>
    <t>一般公共预算拨款收入</t>
  </si>
  <si>
    <t>非教育收费收入预算</t>
  </si>
  <si>
    <t>教育收费收预算入</t>
  </si>
  <si>
    <t>附件3-8</t>
  </si>
  <si>
    <t>重庆市巴南区图书馆部门支出总表</t>
  </si>
  <si>
    <t>上缴上级支出</t>
  </si>
  <si>
    <t>事业单位经营支出</t>
  </si>
  <si>
    <t>对下级单位补助支出</t>
  </si>
  <si>
    <t>附件3-9</t>
  </si>
  <si>
    <t>重庆市巴南区图书馆政府采购预算明细表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</si>
  <si>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</si>
  <si>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</si>
  <si>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</si>
  <si>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</si>
  <si>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</si>
  <si>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</si>
  <si>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</si>
  <si>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</si>
  <si>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</si>
  <si>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</si>
  <si>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</si>
  <si>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</si>
  <si>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</si>
  <si>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</si>
  <si>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</si>
  <si>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</si>
  <si>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t>
  </si>
  <si>
    <t>≧</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</si>
  <si>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</si>
  <si>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</si>
  <si>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</si>
  <si>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</si>
  <si>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</si>
  <si>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</si>
  <si>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</si>
  <si>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</si>
  <si>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</si>
  <si>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</si>
  <si>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</si>
  <si>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</si>
  <si>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注：本单位无重点专项绩效目标项目，故此表无数据。</t>
  </si>
  <si>
    <t>附件3-12</t>
  </si>
  <si>
    <t>2021年区级一般性项目绩效目标表</t>
  </si>
  <si>
    <t>文化产业专项资金-文献购置费</t>
  </si>
  <si>
    <t>按照文化部办公厅关于开展第六次全国县级以上公共图书馆评估定级工作的通知(办公共函〔2017〕5号），地市级以上公共图书馆年新增文献入藏量必须达到辖区人口人均0.03册（巴南区2020年人口约110万），年需新增文献3.3万册（实际新增约2.5万册），满足每年购置报刊、期刊1000种以上，约20万元，购置经费共计约为101万元。</t>
  </si>
  <si>
    <t>依据《公共文化服务保障法》、《公共图书馆法》、文化部办公厅关于开展第六次全国县级以上公共图书馆评估定级工作的通知(办公共函〔2017〕5号)。其中地市级图书馆评估标准：一保障条件-文献资源保障-年人均新增文献入藏量0.03册件/人（年新增文献入藏量/辖区常住人口数）。</t>
  </si>
  <si>
    <t>新增图书</t>
  </si>
  <si>
    <t>新增报刊</t>
  </si>
  <si>
    <t>满足公众对文献的阅读需求</t>
  </si>
  <si>
    <t>满足公众对报刊的阅读需求</t>
  </si>
  <si>
    <t>满足一级馆新增藏量要求</t>
  </si>
  <si>
    <t>提升公众的认知水平，促进公众生存发展技能的提升</t>
  </si>
  <si>
    <t>读者满意度</t>
  </si>
  <si>
    <t>注：本单位未列入整体绩效目标试点范围，故本表无数据。</t>
    <phoneticPr fontId="26" type="noConversion"/>
  </si>
  <si>
    <r>
      <t>一是巴南区图书馆（龙洲湾总馆、鱼洞直属分馆、李家沱直属分馆）年需新增文献3.3万册（实际新增约2.5万册），年借阅册次</t>
    </r>
    <r>
      <rPr>
        <sz val="12"/>
        <rFont val="宋体"/>
        <family val="3"/>
        <charset val="134"/>
      </rPr>
      <t>30</t>
    </r>
    <r>
      <rPr>
        <sz val="12"/>
        <rFont val="宋体"/>
        <family val="3"/>
        <charset val="134"/>
      </rPr>
      <t>万以上；二是征订各类报刊杂志等1000种，50000册/份，年借阅人次达到1</t>
    </r>
    <r>
      <rPr>
        <sz val="12"/>
        <rFont val="宋体"/>
        <family val="3"/>
        <charset val="134"/>
      </rPr>
      <t>0</t>
    </r>
    <r>
      <rPr>
        <sz val="12"/>
        <rFont val="宋体"/>
        <family val="3"/>
        <charset val="134"/>
      </rPr>
      <t>万以上。切实保障全区广大人民群众日益增长的文献借阅需求。</t>
    </r>
    <phoneticPr fontId="26" type="noConversion"/>
  </si>
  <si>
    <t>政府性基金预算拨款收入</t>
    <phoneticPr fontId="26" type="noConversion"/>
  </si>
  <si>
    <t>一般公共预算拨款收入</t>
    <phoneticPr fontId="26" type="noConversion"/>
  </si>
</sst>
</file>

<file path=xl/styles.xml><?xml version="1.0" encoding="utf-8"?>
<styleSheet xmlns="http://schemas.openxmlformats.org/spreadsheetml/2006/main">
  <numFmts count="3">
    <numFmt numFmtId="176" formatCode=";;"/>
    <numFmt numFmtId="177" formatCode="0.00_ "/>
    <numFmt numFmtId="178" formatCode="#,##0.0000"/>
  </numFmts>
  <fonts count="29">
    <font>
      <sz val="11"/>
      <color theme="1"/>
      <name val="等线"/>
      <charset val="134"/>
    </font>
    <font>
      <b/>
      <sz val="11"/>
      <color indexed="8"/>
      <name val="等线"/>
      <charset val="134"/>
    </font>
    <font>
      <b/>
      <sz val="22"/>
      <name val="华文细黑"/>
      <family val="3"/>
      <charset val="134"/>
    </font>
    <font>
      <sz val="12"/>
      <name val="宋体"/>
      <family val="3"/>
      <charset val="134"/>
    </font>
    <font>
      <b/>
      <sz val="12"/>
      <name val="宋体"/>
      <family val="3"/>
      <charset val="134"/>
    </font>
    <font>
      <sz val="12"/>
      <color indexed="8"/>
      <name val="宋体"/>
      <family val="3"/>
      <charset val="134"/>
    </font>
    <font>
      <sz val="12"/>
      <name val="方正仿宋_GBK"/>
      <family val="4"/>
      <charset val="134"/>
    </font>
    <font>
      <sz val="12"/>
      <color theme="1"/>
      <name val="等线"/>
      <charset val="134"/>
    </font>
    <font>
      <sz val="10"/>
      <name val="宋体"/>
      <family val="3"/>
      <charset val="134"/>
    </font>
    <font>
      <sz val="10"/>
      <name val="方正仿宋_GBK"/>
      <family val="4"/>
      <charset val="134"/>
    </font>
    <font>
      <sz val="10"/>
      <name val="Arial"/>
      <family val="2"/>
    </font>
    <font>
      <b/>
      <sz val="10"/>
      <name val="宋体"/>
      <family val="3"/>
      <charset val="134"/>
    </font>
    <font>
      <b/>
      <sz val="18"/>
      <name val="宋体"/>
      <family val="3"/>
      <charset val="134"/>
    </font>
    <font>
      <sz val="12"/>
      <color indexed="8"/>
      <name val="等线"/>
      <charset val="134"/>
    </font>
    <font>
      <sz val="9"/>
      <color indexed="8"/>
      <name val="SimSun"/>
      <charset val="134"/>
    </font>
    <font>
      <b/>
      <sz val="22"/>
      <color indexed="8"/>
      <name val="华文细黑"/>
      <family val="3"/>
      <charset val="134"/>
    </font>
    <font>
      <b/>
      <sz val="12"/>
      <color indexed="8"/>
      <name val="宋体"/>
      <family val="3"/>
      <charset val="134"/>
    </font>
    <font>
      <sz val="9"/>
      <name val="宋体"/>
      <family val="3"/>
      <charset val="134"/>
    </font>
    <font>
      <b/>
      <sz val="14"/>
      <name val="楷体_GB2312"/>
      <charset val="134"/>
    </font>
    <font>
      <sz val="6"/>
      <name val="楷体_GB2312"/>
      <charset val="134"/>
    </font>
    <font>
      <b/>
      <sz val="14"/>
      <name val="宋体"/>
      <family val="3"/>
      <charset val="134"/>
    </font>
    <font>
      <b/>
      <sz val="12"/>
      <name val="楷体_GB2312"/>
      <charset val="134"/>
    </font>
    <font>
      <sz val="11"/>
      <name val="宋体"/>
      <family val="3"/>
      <charset val="134"/>
    </font>
    <font>
      <b/>
      <sz val="22"/>
      <color indexed="8"/>
      <name val="等线"/>
      <family val="3"/>
      <charset val="134"/>
    </font>
    <font>
      <b/>
      <sz val="18"/>
      <color indexed="8"/>
      <name val="等线"/>
      <family val="3"/>
      <charset val="134"/>
    </font>
    <font>
      <sz val="18"/>
      <color indexed="8"/>
      <name val="等线"/>
      <family val="3"/>
      <charset val="134"/>
    </font>
    <font>
      <sz val="9"/>
      <name val="等线"/>
      <family val="3"/>
      <charset val="134"/>
    </font>
    <font>
      <sz val="10"/>
      <name val="宋体"/>
      <family val="3"/>
      <charset val="134"/>
    </font>
    <font>
      <sz val="12"/>
      <name val="宋体"/>
      <family val="3"/>
      <charset val="134"/>
    </font>
  </fonts>
  <fills count="4">
    <fill>
      <patternFill patternType="none"/>
    </fill>
    <fill>
      <patternFill patternType="gray125"/>
    </fill>
    <fill>
      <patternFill patternType="solid">
        <fgColor theme="0"/>
        <bgColor indexed="64"/>
      </patternFill>
    </fill>
    <fill>
      <patternFill patternType="solid">
        <fgColor indexed="1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diagonal/>
    </border>
  </borders>
  <cellStyleXfs count="4">
    <xf numFmtId="0" fontId="0" fillId="0" borderId="0"/>
    <xf numFmtId="0" fontId="10" fillId="0" borderId="0"/>
    <xf numFmtId="0" fontId="17" fillId="0" borderId="0"/>
    <xf numFmtId="0" fontId="17" fillId="0" borderId="0"/>
  </cellStyleXfs>
  <cellXfs count="196">
    <xf numFmtId="0" fontId="0" fillId="0" borderId="0" xfId="0"/>
    <xf numFmtId="0" fontId="0" fillId="0" borderId="0" xfId="0" applyAlignment="1">
      <alignment vertical="center"/>
    </xf>
    <xf numFmtId="0" fontId="1" fillId="0" borderId="0" xfId="0" applyFont="1" applyAlignment="1">
      <alignment vertical="center"/>
    </xf>
    <xf numFmtId="0" fontId="3" fillId="0" borderId="0" xfId="1" applyNumberFormat="1" applyFont="1" applyFill="1" applyBorder="1" applyAlignment="1" applyProtection="1">
      <alignment horizontal="left" vertical="center" wrapText="1"/>
    </xf>
    <xf numFmtId="0" fontId="4"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0" fontId="8" fillId="0" borderId="0" xfId="1" applyNumberFormat="1" applyFont="1" applyFill="1" applyBorder="1" applyAlignment="1" applyProtection="1">
      <alignment horizontal="left" vertical="center" wrapText="1"/>
    </xf>
    <xf numFmtId="0" fontId="9" fillId="0" borderId="0" xfId="0" applyFont="1" applyFill="1" applyBorder="1" applyAlignment="1">
      <alignment vertical="center" wrapText="1"/>
    </xf>
    <xf numFmtId="0" fontId="7" fillId="0" borderId="0" xfId="0" applyFont="1" applyAlignment="1">
      <alignment vertical="center"/>
    </xf>
    <xf numFmtId="0" fontId="10" fillId="0" borderId="0" xfId="1"/>
    <xf numFmtId="0" fontId="11" fillId="0" borderId="0" xfId="2" applyNumberFormat="1" applyFont="1" applyFill="1" applyAlignment="1" applyProtection="1">
      <alignment vertical="center" wrapText="1"/>
    </xf>
    <xf numFmtId="0" fontId="1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right" vertical="center" wrapText="1"/>
    </xf>
    <xf numFmtId="0" fontId="13" fillId="0" borderId="1" xfId="0" applyFont="1" applyBorder="1" applyAlignment="1">
      <alignment horizontal="center" vertical="center"/>
    </xf>
    <xf numFmtId="0" fontId="5" fillId="0" borderId="1" xfId="0" applyFont="1" applyFill="1" applyBorder="1" applyAlignment="1">
      <alignment horizontal="left" vertical="center"/>
    </xf>
    <xf numFmtId="0" fontId="0"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13" fillId="0" borderId="1" xfId="0" applyFont="1" applyBorder="1" applyAlignment="1">
      <alignment vertical="center"/>
    </xf>
    <xf numFmtId="0" fontId="10" fillId="0" borderId="0" xfId="1" applyFont="1"/>
    <xf numFmtId="0" fontId="10" fillId="0" borderId="0" xfId="1" applyFont="1" applyAlignment="1">
      <alignment vertical="center"/>
    </xf>
    <xf numFmtId="0" fontId="10" fillId="0" borderId="0" xfId="1" applyFont="1" applyAlignment="1">
      <alignment horizontal="center" vertical="center"/>
    </xf>
    <xf numFmtId="0" fontId="10" fillId="0" borderId="0" xfId="1" applyAlignment="1">
      <alignment vertical="center"/>
    </xf>
    <xf numFmtId="0" fontId="10" fillId="0" borderId="0" xfId="1" applyAlignment="1">
      <alignment horizontal="center" vertical="center"/>
    </xf>
    <xf numFmtId="0" fontId="0" fillId="0" borderId="0" xfId="0" applyFill="1"/>
    <xf numFmtId="0" fontId="11" fillId="0" borderId="0" xfId="2" applyNumberFormat="1" applyFont="1" applyFill="1" applyAlignment="1" applyProtection="1">
      <alignment wrapText="1"/>
    </xf>
    <xf numFmtId="0" fontId="14" fillId="0" borderId="0" xfId="0" applyFont="1" applyBorder="1" applyAlignment="1">
      <alignment horizontal="left" vertical="center" wrapText="1"/>
    </xf>
    <xf numFmtId="0" fontId="4" fillId="0" borderId="1" xfId="3" applyNumberFormat="1" applyFont="1" applyFill="1" applyBorder="1" applyAlignment="1" applyProtection="1">
      <alignment horizontal="center" vertical="center" wrapText="1"/>
    </xf>
    <xf numFmtId="0" fontId="3" fillId="0" borderId="1" xfId="2" applyFont="1" applyFill="1" applyBorder="1" applyAlignment="1">
      <alignment horizontal="left" vertical="center"/>
    </xf>
    <xf numFmtId="0" fontId="0" fillId="0" borderId="1" xfId="0" applyBorder="1"/>
    <xf numFmtId="0" fontId="3" fillId="0" borderId="1" xfId="2" applyFont="1" applyFill="1" applyBorder="1" applyAlignment="1">
      <alignment horizontal="left" vertical="center" indent="2"/>
    </xf>
    <xf numFmtId="177" fontId="0" fillId="0" borderId="1" xfId="0" applyNumberFormat="1" applyBorder="1"/>
    <xf numFmtId="0" fontId="17" fillId="0" borderId="0" xfId="3"/>
    <xf numFmtId="0" fontId="11" fillId="0" borderId="0" xfId="3" applyNumberFormat="1" applyFont="1" applyFill="1" applyAlignment="1" applyProtection="1">
      <alignment horizontal="left" vertical="center"/>
    </xf>
    <xf numFmtId="0" fontId="17" fillId="0" borderId="0" xfId="3" applyFill="1"/>
    <xf numFmtId="0" fontId="18" fillId="0" borderId="0" xfId="3" applyFont="1" applyFill="1" applyAlignment="1">
      <alignment horizontal="centerContinuous"/>
    </xf>
    <xf numFmtId="0" fontId="17" fillId="0" borderId="0" xfId="3" applyFill="1" applyAlignment="1">
      <alignment horizontal="centerContinuous"/>
    </xf>
    <xf numFmtId="0" fontId="17" fillId="0" borderId="0" xfId="3" applyAlignment="1">
      <alignment horizontal="centerContinuous"/>
    </xf>
    <xf numFmtId="0" fontId="18" fillId="0" borderId="0" xfId="3" applyNumberFormat="1" applyFont="1" applyFill="1" applyAlignment="1" applyProtection="1">
      <alignment horizontal="centerContinuous"/>
    </xf>
    <xf numFmtId="0" fontId="3" fillId="0" borderId="0" xfId="3" applyFont="1"/>
    <xf numFmtId="0" fontId="3" fillId="0" borderId="0" xfId="3" applyFont="1" applyFill="1"/>
    <xf numFmtId="0" fontId="3" fillId="0" borderId="0" xfId="3" applyFont="1" applyAlignment="1">
      <alignment horizontal="right"/>
    </xf>
    <xf numFmtId="0" fontId="4" fillId="0" borderId="2" xfId="3" applyNumberFormat="1" applyFont="1" applyFill="1" applyBorder="1" applyAlignment="1" applyProtection="1">
      <alignment horizontal="center" vertical="center" wrapText="1"/>
    </xf>
    <xf numFmtId="49" fontId="3" fillId="0" borderId="1" xfId="0" applyNumberFormat="1" applyFont="1" applyFill="1" applyBorder="1" applyAlignment="1" applyProtection="1"/>
    <xf numFmtId="176" fontId="3" fillId="0" borderId="1" xfId="0" applyNumberFormat="1" applyFont="1" applyFill="1" applyBorder="1" applyAlignment="1" applyProtection="1"/>
    <xf numFmtId="40" fontId="3" fillId="0" borderId="1" xfId="0" applyNumberFormat="1" applyFont="1" applyFill="1" applyBorder="1" applyAlignment="1" applyProtection="1">
      <alignment horizontal="right"/>
    </xf>
    <xf numFmtId="4" fontId="3" fillId="0" borderId="3" xfId="3" applyNumberFormat="1" applyFont="1" applyFill="1" applyBorder="1" applyAlignment="1" applyProtection="1">
      <alignment horizontal="right" vertical="center" wrapText="1"/>
    </xf>
    <xf numFmtId="0" fontId="17" fillId="0" borderId="1" xfId="3" applyFill="1" applyBorder="1"/>
    <xf numFmtId="0" fontId="17" fillId="0" borderId="1" xfId="3" applyBorder="1"/>
    <xf numFmtId="0" fontId="2" fillId="0" borderId="0" xfId="3" applyNumberFormat="1" applyFont="1" applyFill="1" applyAlignment="1" applyProtection="1">
      <alignment horizontal="centerContinuous"/>
    </xf>
    <xf numFmtId="0" fontId="11" fillId="0" borderId="0" xfId="3" applyNumberFormat="1" applyFont="1" applyFill="1" applyAlignment="1" applyProtection="1">
      <alignment horizontal="centerContinuous"/>
    </xf>
    <xf numFmtId="0" fontId="4" fillId="0" borderId="0" xfId="3" applyNumberFormat="1" applyFont="1" applyFill="1" applyAlignment="1" applyProtection="1">
      <alignment horizontal="centerContinuous"/>
    </xf>
    <xf numFmtId="0" fontId="4" fillId="0" borderId="1" xfId="3" applyNumberFormat="1" applyFont="1" applyFill="1" applyBorder="1" applyAlignment="1" applyProtection="1">
      <alignment horizontal="center" vertical="center"/>
    </xf>
    <xf numFmtId="0" fontId="4" fillId="0" borderId="6" xfId="3" applyFont="1" applyBorder="1" applyAlignment="1">
      <alignment horizontal="center" vertical="center" wrapText="1"/>
    </xf>
    <xf numFmtId="0" fontId="4" fillId="0" borderId="6" xfId="3" applyFont="1" applyFill="1" applyBorder="1" applyAlignment="1">
      <alignment horizontal="center" vertical="center" wrapText="1"/>
    </xf>
    <xf numFmtId="178" fontId="3" fillId="0" borderId="1" xfId="0" applyNumberFormat="1" applyFont="1" applyFill="1" applyBorder="1" applyAlignment="1" applyProtection="1">
      <alignment horizontal="right"/>
    </xf>
    <xf numFmtId="4" fontId="3" fillId="0" borderId="1" xfId="3" applyNumberFormat="1" applyFont="1" applyFill="1" applyBorder="1" applyAlignment="1" applyProtection="1">
      <alignment horizontal="right" vertical="center" wrapText="1"/>
    </xf>
    <xf numFmtId="4" fontId="3" fillId="0" borderId="7" xfId="3" applyNumberFormat="1" applyFont="1" applyFill="1" applyBorder="1" applyAlignment="1" applyProtection="1">
      <alignment horizontal="right" vertical="center" wrapText="1"/>
    </xf>
    <xf numFmtId="4" fontId="3" fillId="0" borderId="5" xfId="3" applyNumberFormat="1" applyFont="1" applyFill="1" applyBorder="1" applyAlignment="1" applyProtection="1">
      <alignment horizontal="right" vertical="center" wrapText="1"/>
    </xf>
    <xf numFmtId="0" fontId="19" fillId="0" borderId="0" xfId="3" applyFont="1" applyFill="1" applyAlignment="1">
      <alignment horizontal="right"/>
    </xf>
    <xf numFmtId="0" fontId="3" fillId="0" borderId="8" xfId="3" applyNumberFormat="1" applyFont="1" applyFill="1" applyBorder="1" applyAlignment="1" applyProtection="1">
      <alignment horizontal="right"/>
    </xf>
    <xf numFmtId="0" fontId="8" fillId="0" borderId="0" xfId="3" applyFont="1" applyFill="1" applyAlignment="1">
      <alignment horizontal="right" vertical="center"/>
    </xf>
    <xf numFmtId="0" fontId="8" fillId="0" borderId="0" xfId="3" applyFont="1" applyFill="1" applyAlignment="1">
      <alignment vertical="center"/>
    </xf>
    <xf numFmtId="0" fontId="19" fillId="0" borderId="0" xfId="3" applyFont="1" applyAlignment="1">
      <alignment horizontal="right"/>
    </xf>
    <xf numFmtId="0" fontId="2" fillId="0" borderId="0" xfId="3" applyFont="1" applyFill="1" applyAlignment="1">
      <alignment horizontal="centerContinuous" vertical="center"/>
    </xf>
    <xf numFmtId="0" fontId="20" fillId="0" borderId="0" xfId="3" applyFont="1" applyFill="1" applyAlignment="1">
      <alignment horizontal="centerContinuous" vertical="center"/>
    </xf>
    <xf numFmtId="0" fontId="8" fillId="0" borderId="0" xfId="3" applyFont="1" applyFill="1" applyAlignment="1">
      <alignment horizontal="centerContinuous" vertical="center"/>
    </xf>
    <xf numFmtId="0" fontId="3" fillId="0" borderId="0" xfId="3" applyFont="1" applyFill="1" applyAlignment="1">
      <alignment horizontal="center" vertical="center"/>
    </xf>
    <xf numFmtId="0" fontId="3" fillId="0" borderId="0" xfId="3" applyFont="1" applyFill="1" applyAlignment="1">
      <alignment vertical="center"/>
    </xf>
    <xf numFmtId="0" fontId="4" fillId="0" borderId="3" xfId="3" applyNumberFormat="1" applyFont="1" applyFill="1" applyBorder="1" applyAlignment="1" applyProtection="1">
      <alignment horizontal="center" vertical="center"/>
    </xf>
    <xf numFmtId="0" fontId="4" fillId="0" borderId="3" xfId="3" applyNumberFormat="1" applyFont="1" applyFill="1" applyBorder="1" applyAlignment="1" applyProtection="1">
      <alignment horizontal="centerContinuous" vertical="center" wrapText="1"/>
    </xf>
    <xf numFmtId="0" fontId="4" fillId="0" borderId="9" xfId="3" applyNumberFormat="1" applyFont="1" applyFill="1" applyBorder="1" applyAlignment="1" applyProtection="1">
      <alignment horizontal="center" vertical="center"/>
    </xf>
    <xf numFmtId="0" fontId="3" fillId="0" borderId="10" xfId="3" applyFont="1" applyFill="1" applyBorder="1" applyAlignment="1">
      <alignment vertical="center"/>
    </xf>
    <xf numFmtId="4" fontId="3" fillId="0" borderId="6" xfId="3" applyNumberFormat="1" applyFont="1" applyFill="1" applyBorder="1" applyAlignment="1" applyProtection="1">
      <alignment horizontal="right" vertical="center" wrapText="1"/>
    </xf>
    <xf numFmtId="0" fontId="3" fillId="0" borderId="1" xfId="3" applyFont="1" applyFill="1" applyBorder="1" applyAlignment="1">
      <alignment vertical="center"/>
    </xf>
    <xf numFmtId="4" fontId="3" fillId="0" borderId="9" xfId="3" applyNumberFormat="1" applyFont="1" applyBorder="1" applyAlignment="1">
      <alignment vertical="center" wrapText="1"/>
    </xf>
    <xf numFmtId="0" fontId="3" fillId="0" borderId="5" xfId="3" applyFont="1" applyBorder="1" applyAlignment="1">
      <alignment vertical="center"/>
    </xf>
    <xf numFmtId="4" fontId="3" fillId="0" borderId="4" xfId="3" applyNumberFormat="1" applyFont="1" applyBorder="1" applyAlignment="1">
      <alignment vertical="center" wrapText="1"/>
    </xf>
    <xf numFmtId="0" fontId="3" fillId="0" borderId="5" xfId="3" applyFont="1" applyBorder="1" applyAlignment="1">
      <alignment horizontal="left" vertical="center"/>
    </xf>
    <xf numFmtId="0" fontId="3" fillId="0" borderId="5" xfId="3" applyFont="1" applyFill="1" applyBorder="1" applyAlignment="1">
      <alignment vertical="center"/>
    </xf>
    <xf numFmtId="4" fontId="3" fillId="0" borderId="2" xfId="3" applyNumberFormat="1" applyFont="1" applyFill="1" applyBorder="1" applyAlignment="1" applyProtection="1">
      <alignment horizontal="right" vertical="center" wrapText="1"/>
    </xf>
    <xf numFmtId="4" fontId="3" fillId="0" borderId="1" xfId="3" applyNumberFormat="1" applyFont="1" applyFill="1" applyBorder="1" applyAlignment="1">
      <alignment horizontal="right" vertical="center" wrapText="1"/>
    </xf>
    <xf numFmtId="0" fontId="3" fillId="2" borderId="1" xfId="3" applyFont="1" applyFill="1" applyBorder="1" applyAlignment="1">
      <alignment vertical="center"/>
    </xf>
    <xf numFmtId="4" fontId="3" fillId="2" borderId="4" xfId="3" applyNumberFormat="1" applyFont="1" applyFill="1" applyBorder="1" applyAlignment="1">
      <alignment vertical="center" wrapText="1"/>
    </xf>
    <xf numFmtId="0" fontId="3" fillId="0" borderId="1" xfId="3" applyFont="1" applyBorder="1"/>
    <xf numFmtId="4" fontId="3" fillId="0" borderId="1" xfId="3" applyNumberFormat="1" applyFont="1" applyBorder="1" applyAlignment="1">
      <alignment vertical="center" wrapText="1"/>
    </xf>
    <xf numFmtId="0" fontId="3" fillId="0" borderId="1" xfId="3" applyNumberFormat="1" applyFont="1" applyFill="1" applyBorder="1" applyAlignment="1" applyProtection="1">
      <alignment horizontal="center" vertical="center"/>
    </xf>
    <xf numFmtId="4" fontId="3" fillId="0" borderId="2" xfId="3" applyNumberFormat="1" applyFont="1" applyFill="1" applyBorder="1" applyAlignment="1">
      <alignment horizontal="right" vertical="center" wrapText="1"/>
    </xf>
    <xf numFmtId="0" fontId="3" fillId="0" borderId="1" xfId="3" applyNumberFormat="1" applyFont="1" applyFill="1" applyBorder="1" applyAlignment="1" applyProtection="1">
      <alignment horizontal="center" vertical="center" wrapText="1"/>
    </xf>
    <xf numFmtId="0" fontId="3" fillId="0" borderId="4" xfId="3" applyFont="1" applyBorder="1" applyAlignment="1">
      <alignment vertical="center" wrapText="1"/>
    </xf>
    <xf numFmtId="0" fontId="3" fillId="0" borderId="4" xfId="3" applyFont="1" applyFill="1" applyBorder="1" applyAlignment="1">
      <alignment vertical="center" wrapText="1"/>
    </xf>
    <xf numFmtId="0" fontId="3" fillId="0" borderId="1" xfId="3" applyFont="1" applyFill="1" applyBorder="1" applyAlignment="1">
      <alignment horizontal="center" vertical="center"/>
    </xf>
    <xf numFmtId="4" fontId="3" fillId="0" borderId="3" xfId="3" applyNumberFormat="1" applyFont="1" applyFill="1" applyBorder="1" applyAlignment="1">
      <alignment horizontal="right" vertical="center" wrapText="1"/>
    </xf>
    <xf numFmtId="0" fontId="3" fillId="0" borderId="1" xfId="3" applyFont="1" applyFill="1" applyBorder="1" applyAlignment="1">
      <alignment vertical="center" wrapText="1"/>
    </xf>
    <xf numFmtId="0" fontId="8" fillId="0" borderId="0" xfId="3" applyFont="1" applyFill="1"/>
    <xf numFmtId="0" fontId="2" fillId="0" borderId="0" xfId="3" applyFont="1" applyFill="1" applyAlignment="1">
      <alignment horizontal="centerContinuous"/>
    </xf>
    <xf numFmtId="0" fontId="21" fillId="0" borderId="0" xfId="3" applyFont="1" applyAlignment="1">
      <alignment horizontal="centerContinuous"/>
    </xf>
    <xf numFmtId="0" fontId="4" fillId="0" borderId="0" xfId="3" applyFont="1" applyFill="1" applyAlignment="1">
      <alignment horizontal="centerContinuous"/>
    </xf>
    <xf numFmtId="0" fontId="4" fillId="0" borderId="0" xfId="3" applyFont="1" applyAlignment="1">
      <alignment horizontal="centerContinuous"/>
    </xf>
    <xf numFmtId="0" fontId="4" fillId="0" borderId="0" xfId="3" applyFont="1" applyAlignment="1">
      <alignment horizontal="right"/>
    </xf>
    <xf numFmtId="0" fontId="4" fillId="0" borderId="6" xfId="3" applyNumberFormat="1" applyFont="1" applyFill="1" applyBorder="1" applyAlignment="1" applyProtection="1">
      <alignment horizontal="center" vertical="center"/>
    </xf>
    <xf numFmtId="49" fontId="3" fillId="0" borderId="5" xfId="3" applyNumberFormat="1" applyFont="1" applyFill="1" applyBorder="1" applyAlignment="1" applyProtection="1">
      <alignment horizontal="left" vertical="center"/>
    </xf>
    <xf numFmtId="176" fontId="3" fillId="0" borderId="1" xfId="3" applyNumberFormat="1" applyFont="1" applyFill="1" applyBorder="1" applyAlignment="1" applyProtection="1">
      <alignment horizontal="left" vertical="center"/>
    </xf>
    <xf numFmtId="0" fontId="22" fillId="0" borderId="0" xfId="3" applyFont="1" applyFill="1"/>
    <xf numFmtId="0" fontId="11" fillId="0" borderId="0" xfId="3" applyFont="1" applyAlignment="1">
      <alignment vertical="center"/>
    </xf>
    <xf numFmtId="0" fontId="21" fillId="0" borderId="0" xfId="3" applyFont="1" applyFill="1" applyAlignment="1">
      <alignment horizontal="centerContinuous"/>
    </xf>
    <xf numFmtId="0" fontId="8" fillId="0" borderId="0" xfId="3" applyFont="1"/>
    <xf numFmtId="0" fontId="4" fillId="0" borderId="6" xfId="3" applyNumberFormat="1" applyFont="1" applyFill="1" applyBorder="1" applyAlignment="1" applyProtection="1">
      <alignment horizontal="center" vertical="center" wrapText="1"/>
    </xf>
    <xf numFmtId="4" fontId="3" fillId="0" borderId="1" xfId="3" applyNumberFormat="1" applyFont="1" applyFill="1" applyBorder="1" applyAlignment="1" applyProtection="1"/>
    <xf numFmtId="4" fontId="3" fillId="0" borderId="5" xfId="3" applyNumberFormat="1" applyFont="1" applyFill="1" applyBorder="1" applyAlignment="1" applyProtection="1"/>
    <xf numFmtId="0" fontId="19" fillId="0" borderId="0" xfId="3" applyFont="1" applyAlignment="1">
      <alignment horizontal="center" vertical="center"/>
    </xf>
    <xf numFmtId="4" fontId="3" fillId="0" borderId="4" xfId="3" applyNumberFormat="1" applyFont="1" applyFill="1" applyBorder="1" applyAlignment="1" applyProtection="1">
      <alignment horizontal="right" vertical="center" wrapText="1"/>
    </xf>
    <xf numFmtId="0" fontId="17" fillId="0" borderId="0" xfId="3" applyAlignment="1">
      <alignment horizontal="left"/>
    </xf>
    <xf numFmtId="0" fontId="19" fillId="0" borderId="0" xfId="3" applyFont="1" applyAlignment="1">
      <alignment horizontal="right" vertical="center"/>
    </xf>
    <xf numFmtId="49" fontId="2" fillId="0" borderId="0" xfId="3" applyNumberFormat="1" applyFont="1" applyFill="1" applyAlignment="1" applyProtection="1">
      <alignment horizontal="left"/>
    </xf>
    <xf numFmtId="0" fontId="21" fillId="0" borderId="0" xfId="3" applyNumberFormat="1" applyFont="1" applyFill="1" applyAlignment="1" applyProtection="1">
      <alignment horizontal="left"/>
    </xf>
    <xf numFmtId="0" fontId="21" fillId="0" borderId="0" xfId="3" applyNumberFormat="1" applyFont="1" applyFill="1" applyAlignment="1" applyProtection="1">
      <alignment horizontal="centerContinuous"/>
    </xf>
    <xf numFmtId="0" fontId="3" fillId="0" borderId="0" xfId="3" applyFont="1" applyAlignment="1">
      <alignment horizontal="right" vertical="center"/>
    </xf>
    <xf numFmtId="49" fontId="3" fillId="0" borderId="1" xfId="3" applyNumberFormat="1" applyFont="1" applyFill="1" applyBorder="1" applyAlignment="1" applyProtection="1"/>
    <xf numFmtId="176" fontId="3" fillId="0" borderId="1" xfId="3" applyNumberFormat="1" applyFont="1" applyFill="1" applyBorder="1" applyAlignment="1" applyProtection="1">
      <alignment horizontal="center" vertical="center"/>
    </xf>
    <xf numFmtId="49" fontId="3" fillId="0" borderId="1" xfId="3" applyNumberFormat="1" applyFont="1" applyFill="1" applyBorder="1" applyAlignment="1" applyProtection="1">
      <alignment vertical="center"/>
    </xf>
    <xf numFmtId="176" fontId="3" fillId="0" borderId="1" xfId="3" applyNumberFormat="1" applyFont="1" applyFill="1" applyBorder="1" applyAlignment="1" applyProtection="1">
      <alignment vertical="center"/>
    </xf>
    <xf numFmtId="0" fontId="3" fillId="0" borderId="1" xfId="3" applyFont="1" applyBorder="1" applyAlignment="1">
      <alignment vertical="center"/>
    </xf>
    <xf numFmtId="49" fontId="2" fillId="0" borderId="0" xfId="3" applyNumberFormat="1" applyFont="1" applyFill="1" applyAlignment="1" applyProtection="1">
      <alignment horizontal="centerContinuous"/>
    </xf>
    <xf numFmtId="0" fontId="3" fillId="0" borderId="0" xfId="3" applyNumberFormat="1" applyFont="1" applyFill="1" applyAlignment="1" applyProtection="1">
      <alignment horizontal="right"/>
    </xf>
    <xf numFmtId="0" fontId="8" fillId="0" borderId="0" xfId="2" applyFont="1"/>
    <xf numFmtId="0" fontId="17" fillId="0" borderId="0" xfId="2" applyAlignment="1">
      <alignment wrapText="1"/>
    </xf>
    <xf numFmtId="0" fontId="17" fillId="0" borderId="0" xfId="2"/>
    <xf numFmtId="0" fontId="8" fillId="0" borderId="0" xfId="2" applyFont="1" applyAlignment="1">
      <alignment wrapText="1"/>
    </xf>
    <xf numFmtId="0" fontId="2" fillId="0" borderId="0" xfId="2" applyNumberFormat="1" applyFont="1" applyFill="1" applyAlignment="1" applyProtection="1">
      <alignment horizontal="centerContinuous"/>
    </xf>
    <xf numFmtId="0" fontId="8" fillId="0" borderId="0" xfId="2" applyFont="1" applyAlignment="1">
      <alignment horizontal="centerContinuous"/>
    </xf>
    <xf numFmtId="0" fontId="8" fillId="0" borderId="0" xfId="2" applyFont="1" applyFill="1" applyAlignment="1">
      <alignment wrapText="1"/>
    </xf>
    <xf numFmtId="0" fontId="3" fillId="0" borderId="0" xfId="2" applyFont="1" applyFill="1" applyAlignment="1">
      <alignment wrapText="1"/>
    </xf>
    <xf numFmtId="0" fontId="3" fillId="0" borderId="0" xfId="2" applyFont="1" applyAlignment="1">
      <alignment wrapText="1"/>
    </xf>
    <xf numFmtId="0" fontId="3" fillId="0" borderId="0" xfId="2" applyNumberFormat="1" applyFont="1" applyFill="1" applyAlignment="1" applyProtection="1">
      <alignment horizontal="right"/>
    </xf>
    <xf numFmtId="0" fontId="4" fillId="0" borderId="3" xfId="2" applyNumberFormat="1" applyFont="1" applyFill="1" applyBorder="1" applyAlignment="1" applyProtection="1">
      <alignment horizontal="center" vertical="center" wrapText="1"/>
    </xf>
    <xf numFmtId="0" fontId="3" fillId="0" borderId="3" xfId="2" applyFont="1" applyBorder="1" applyAlignment="1">
      <alignment horizontal="center" vertical="center"/>
    </xf>
    <xf numFmtId="4" fontId="3" fillId="0" borderId="6" xfId="2" applyNumberFormat="1" applyFont="1" applyFill="1" applyBorder="1" applyAlignment="1">
      <alignment horizontal="right" vertical="center" wrapText="1"/>
    </xf>
    <xf numFmtId="4" fontId="3" fillId="0" borderId="3" xfId="2" applyNumberFormat="1" applyFont="1" applyBorder="1" applyAlignment="1">
      <alignment horizontal="center" vertical="center"/>
    </xf>
    <xf numFmtId="4" fontId="3" fillId="0" borderId="3" xfId="2" applyNumberFormat="1" applyFont="1" applyBorder="1" applyAlignment="1">
      <alignment horizontal="right" vertical="center"/>
    </xf>
    <xf numFmtId="4" fontId="3" fillId="2" borderId="3" xfId="2" applyNumberFormat="1" applyFont="1" applyFill="1" applyBorder="1" applyAlignment="1">
      <alignment horizontal="right" vertical="center"/>
    </xf>
    <xf numFmtId="0" fontId="3" fillId="0" borderId="5" xfId="2" applyFont="1" applyFill="1" applyBorder="1" applyAlignment="1">
      <alignment horizontal="left" vertical="center"/>
    </xf>
    <xf numFmtId="4" fontId="3" fillId="0" borderId="2" xfId="2" applyNumberFormat="1" applyFont="1" applyFill="1" applyBorder="1" applyAlignment="1" applyProtection="1">
      <alignment horizontal="right" vertical="center" wrapText="1"/>
    </xf>
    <xf numFmtId="4" fontId="3" fillId="0" borderId="3" xfId="2" applyNumberFormat="1" applyFont="1" applyBorder="1" applyAlignment="1">
      <alignment horizontal="left" vertical="center"/>
    </xf>
    <xf numFmtId="4" fontId="3" fillId="0" borderId="1" xfId="2" applyNumberFormat="1" applyFont="1" applyBorder="1" applyAlignment="1">
      <alignment horizontal="right" vertical="center" wrapText="1"/>
    </xf>
    <xf numFmtId="4" fontId="3" fillId="2" borderId="1" xfId="2" applyNumberFormat="1" applyFont="1" applyFill="1" applyBorder="1" applyAlignment="1">
      <alignment horizontal="right" vertical="center" wrapText="1"/>
    </xf>
    <xf numFmtId="4" fontId="3" fillId="0" borderId="1" xfId="2" applyNumberFormat="1" applyFont="1" applyFill="1" applyBorder="1" applyAlignment="1" applyProtection="1">
      <alignment horizontal="right" vertical="center" wrapText="1"/>
    </xf>
    <xf numFmtId="0" fontId="3" fillId="0" borderId="5" xfId="2" applyFont="1" applyBorder="1" applyAlignment="1">
      <alignment horizontal="left" vertical="center"/>
    </xf>
    <xf numFmtId="4" fontId="3" fillId="0" borderId="3" xfId="2" applyNumberFormat="1" applyFont="1" applyFill="1" applyBorder="1" applyAlignment="1" applyProtection="1">
      <alignment horizontal="right" vertical="center" wrapText="1"/>
    </xf>
    <xf numFmtId="0" fontId="3" fillId="0" borderId="1" xfId="2" applyFont="1" applyBorder="1" applyAlignment="1">
      <alignment horizontal="center" vertical="center"/>
    </xf>
    <xf numFmtId="4" fontId="3" fillId="0" borderId="4" xfId="2" applyNumberFormat="1" applyFont="1" applyFill="1" applyBorder="1" applyAlignment="1">
      <alignment horizontal="left" vertical="center" wrapText="1"/>
    </xf>
    <xf numFmtId="4" fontId="3" fillId="0" borderId="1" xfId="2" applyNumberFormat="1" applyFont="1" applyBorder="1" applyAlignment="1">
      <alignment horizontal="center" vertical="center"/>
    </xf>
    <xf numFmtId="4" fontId="3" fillId="0" borderId="1" xfId="2" applyNumberFormat="1" applyFont="1" applyFill="1" applyBorder="1" applyAlignment="1">
      <alignment horizontal="left" vertical="center" wrapText="1"/>
    </xf>
    <xf numFmtId="4" fontId="3" fillId="0" borderId="1" xfId="2" applyNumberFormat="1" applyFont="1" applyFill="1" applyBorder="1" applyAlignment="1">
      <alignment horizontal="right" vertical="center" wrapText="1"/>
    </xf>
    <xf numFmtId="4" fontId="3" fillId="0" borderId="1" xfId="2" applyNumberFormat="1" applyFont="1" applyFill="1" applyBorder="1" applyAlignment="1" applyProtection="1">
      <alignment horizontal="right" vertical="center"/>
    </xf>
    <xf numFmtId="4" fontId="3" fillId="0" borderId="1" xfId="2" applyNumberFormat="1" applyFont="1" applyBorder="1" applyAlignment="1">
      <alignment horizontal="right" vertical="center"/>
    </xf>
    <xf numFmtId="4" fontId="3" fillId="0" borderId="1" xfId="2" applyNumberFormat="1" applyFont="1" applyFill="1" applyBorder="1" applyAlignment="1">
      <alignment horizontal="right" vertical="center"/>
    </xf>
    <xf numFmtId="4" fontId="3" fillId="0" borderId="1" xfId="2" applyNumberFormat="1" applyFont="1" applyFill="1" applyBorder="1" applyAlignment="1">
      <alignment horizontal="center" vertical="center"/>
    </xf>
    <xf numFmtId="0" fontId="17" fillId="0" borderId="11" xfId="2" applyBorder="1" applyAlignment="1">
      <alignment wrapText="1"/>
    </xf>
    <xf numFmtId="0" fontId="8" fillId="0" borderId="0" xfId="2" applyFont="1" applyFill="1"/>
    <xf numFmtId="0" fontId="0" fillId="0" borderId="0" xfId="0"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3" borderId="1" xfId="0" applyFont="1" applyFill="1" applyBorder="1" applyAlignment="1">
      <alignment horizontal="center"/>
    </xf>
    <xf numFmtId="0" fontId="25" fillId="3" borderId="1" xfId="0" applyFont="1" applyFill="1" applyBorder="1"/>
    <xf numFmtId="0" fontId="27" fillId="0" borderId="0" xfId="1" applyFont="1"/>
    <xf numFmtId="0" fontId="23" fillId="0" borderId="0" xfId="0" applyFont="1" applyAlignment="1">
      <alignment horizontal="center"/>
    </xf>
    <xf numFmtId="0" fontId="4" fillId="0" borderId="1" xfId="2" applyNumberFormat="1" applyFont="1" applyFill="1" applyBorder="1" applyAlignment="1" applyProtection="1">
      <alignment horizontal="center" vertical="center" wrapText="1"/>
    </xf>
    <xf numFmtId="0" fontId="4" fillId="0" borderId="1" xfId="3" applyNumberFormat="1" applyFont="1" applyFill="1" applyBorder="1" applyAlignment="1" applyProtection="1">
      <alignment horizontal="center" vertical="center"/>
    </xf>
    <xf numFmtId="0" fontId="4" fillId="0" borderId="5" xfId="3" applyNumberFormat="1" applyFont="1" applyFill="1" applyBorder="1" applyAlignment="1" applyProtection="1">
      <alignment horizontal="center" vertical="center"/>
    </xf>
    <xf numFmtId="0" fontId="4" fillId="0" borderId="3" xfId="3" applyNumberFormat="1" applyFont="1" applyFill="1" applyBorder="1" applyAlignment="1" applyProtection="1">
      <alignment horizontal="center" vertical="center"/>
    </xf>
    <xf numFmtId="0" fontId="4" fillId="0" borderId="2" xfId="3" applyNumberFormat="1" applyFont="1" applyFill="1" applyBorder="1" applyAlignment="1" applyProtection="1">
      <alignment horizontal="center" vertical="center"/>
    </xf>
    <xf numFmtId="0" fontId="4" fillId="0" borderId="10" xfId="3" applyNumberFormat="1" applyFont="1" applyFill="1" applyBorder="1" applyAlignment="1" applyProtection="1">
      <alignment horizontal="center" vertical="center" wrapText="1"/>
    </xf>
    <xf numFmtId="0" fontId="4" fillId="0" borderId="2" xfId="3" applyNumberFormat="1" applyFont="1" applyFill="1" applyBorder="1" applyAlignment="1" applyProtection="1">
      <alignment horizontal="center" vertical="center" wrapText="1"/>
    </xf>
    <xf numFmtId="0" fontId="4" fillId="0" borderId="9" xfId="3" applyNumberFormat="1" applyFont="1" applyFill="1" applyBorder="1" applyAlignment="1" applyProtection="1">
      <alignment horizontal="center" vertical="center"/>
    </xf>
    <xf numFmtId="0" fontId="4" fillId="0" borderId="1" xfId="3" applyNumberFormat="1" applyFont="1" applyFill="1" applyBorder="1" applyAlignment="1" applyProtection="1">
      <alignment horizontal="center" vertical="center" wrapText="1"/>
    </xf>
    <xf numFmtId="0" fontId="4" fillId="0" borderId="3" xfId="3" applyNumberFormat="1" applyFont="1" applyFill="1" applyBorder="1" applyAlignment="1" applyProtection="1">
      <alignment horizontal="center" vertical="center" wrapText="1"/>
    </xf>
    <xf numFmtId="0" fontId="4" fillId="0" borderId="5" xfId="3" applyNumberFormat="1" applyFont="1" applyFill="1" applyBorder="1" applyAlignment="1" applyProtection="1">
      <alignment horizontal="center" vertical="center" wrapText="1"/>
    </xf>
    <xf numFmtId="0" fontId="4" fillId="0" borderId="4" xfId="3" applyNumberFormat="1" applyFont="1" applyFill="1" applyBorder="1" applyAlignment="1" applyProtection="1">
      <alignment horizontal="center" vertical="center" wrapText="1"/>
    </xf>
    <xf numFmtId="0" fontId="2" fillId="0" borderId="0" xfId="3" applyNumberFormat="1" applyFont="1" applyFill="1" applyAlignment="1" applyProtection="1">
      <alignment horizontal="center"/>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3" fillId="0" borderId="1" xfId="0" applyFont="1" applyBorder="1" applyAlignment="1">
      <alignment horizontal="center" vertical="center"/>
    </xf>
    <xf numFmtId="0" fontId="3" fillId="0" borderId="1" xfId="1" applyNumberFormat="1" applyFont="1" applyFill="1" applyBorder="1" applyAlignment="1" applyProtection="1">
      <alignment horizontal="center" vertical="center" wrapText="1"/>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left" vertical="center" wrapText="1"/>
    </xf>
    <xf numFmtId="0" fontId="5" fillId="0" borderId="1" xfId="1" applyNumberFormat="1" applyFont="1" applyFill="1" applyBorder="1" applyAlignment="1">
      <alignment horizontal="center" vertical="center" wrapText="1"/>
    </xf>
    <xf numFmtId="0" fontId="28" fillId="0" borderId="1" xfId="1" applyNumberFormat="1" applyFont="1" applyFill="1" applyBorder="1" applyAlignment="1" applyProtection="1">
      <alignment horizontal="lef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4"/>
  <cols>
    <col min="1" max="1" width="15" style="167" hidden="1" customWidth="1"/>
    <col min="2" max="2" width="15.33203125" style="167" customWidth="1"/>
    <col min="3" max="3" width="59.77734375" customWidth="1"/>
    <col min="4" max="4" width="13" style="167" customWidth="1"/>
    <col min="5" max="5" width="101.44140625" customWidth="1"/>
    <col min="6" max="6" width="29.21875" customWidth="1"/>
    <col min="7" max="7" width="30.77734375" style="167" customWidth="1"/>
    <col min="8" max="8" width="28.44140625" style="167" customWidth="1"/>
    <col min="9" max="9" width="72.88671875" customWidth="1"/>
  </cols>
  <sheetData>
    <row r="2" spans="1:9" ht="24.75" customHeight="1">
      <c r="A2" s="174" t="s">
        <v>0</v>
      </c>
      <c r="B2" s="174"/>
      <c r="C2" s="174"/>
      <c r="D2" s="174"/>
      <c r="E2" s="174"/>
      <c r="F2" s="174"/>
      <c r="G2" s="174"/>
      <c r="H2" s="174"/>
      <c r="I2" s="174"/>
    </row>
    <row r="4" spans="1:9" ht="22.2">
      <c r="A4" s="168" t="s">
        <v>1</v>
      </c>
      <c r="B4" s="168" t="s">
        <v>2</v>
      </c>
      <c r="C4" s="168" t="s">
        <v>3</v>
      </c>
      <c r="D4" s="168" t="s">
        <v>4</v>
      </c>
      <c r="E4" s="168" t="s">
        <v>5</v>
      </c>
      <c r="F4" s="168" t="s">
        <v>6</v>
      </c>
      <c r="G4" s="168" t="s">
        <v>7</v>
      </c>
      <c r="H4" s="168" t="s">
        <v>8</v>
      </c>
      <c r="I4" s="168" t="s">
        <v>9</v>
      </c>
    </row>
    <row r="5" spans="1:9" ht="22.2">
      <c r="A5" s="169">
        <v>100001</v>
      </c>
      <c r="B5" s="169">
        <v>1</v>
      </c>
      <c r="C5" s="170" t="s">
        <v>10</v>
      </c>
      <c r="D5" s="169"/>
      <c r="E5" s="170" t="s">
        <v>10</v>
      </c>
      <c r="F5" s="170" t="s">
        <v>11</v>
      </c>
      <c r="G5" s="169" t="s">
        <v>12</v>
      </c>
      <c r="H5" s="169"/>
      <c r="I5" s="170"/>
    </row>
    <row r="6" spans="1:9" ht="22.2">
      <c r="A6" s="169">
        <v>102001</v>
      </c>
      <c r="B6" s="169">
        <v>2</v>
      </c>
      <c r="C6" s="170" t="s">
        <v>13</v>
      </c>
      <c r="D6" s="169"/>
      <c r="E6" s="170" t="s">
        <v>13</v>
      </c>
      <c r="F6" s="170" t="s">
        <v>11</v>
      </c>
      <c r="G6" s="169" t="s">
        <v>12</v>
      </c>
      <c r="H6" s="169"/>
      <c r="I6" s="170"/>
    </row>
    <row r="7" spans="1:9" ht="22.2">
      <c r="A7" s="169">
        <v>101001</v>
      </c>
      <c r="B7" s="169">
        <v>3</v>
      </c>
      <c r="C7" s="170" t="s">
        <v>14</v>
      </c>
      <c r="D7" s="169"/>
      <c r="E7" s="170" t="s">
        <v>14</v>
      </c>
      <c r="F7" s="170" t="s">
        <v>11</v>
      </c>
      <c r="G7" s="169" t="s">
        <v>12</v>
      </c>
      <c r="H7" s="169"/>
      <c r="I7" s="170"/>
    </row>
    <row r="8" spans="1:9" ht="22.2">
      <c r="A8" s="169">
        <v>146001</v>
      </c>
      <c r="B8" s="169">
        <v>4</v>
      </c>
      <c r="C8" s="170" t="s">
        <v>15</v>
      </c>
      <c r="D8" s="169" t="s">
        <v>16</v>
      </c>
      <c r="E8" s="170" t="s">
        <v>17</v>
      </c>
      <c r="F8" s="170" t="s">
        <v>11</v>
      </c>
      <c r="G8" s="169" t="s">
        <v>12</v>
      </c>
      <c r="H8" s="169"/>
      <c r="I8" s="170"/>
    </row>
    <row r="9" spans="1:9" ht="22.2">
      <c r="A9" s="169">
        <v>147001</v>
      </c>
      <c r="B9" s="169">
        <v>5</v>
      </c>
      <c r="C9" s="170" t="s">
        <v>18</v>
      </c>
      <c r="D9" s="169"/>
      <c r="E9" s="170" t="s">
        <v>18</v>
      </c>
      <c r="F9" s="170" t="s">
        <v>11</v>
      </c>
      <c r="G9" s="169" t="s">
        <v>12</v>
      </c>
      <c r="H9" s="169"/>
      <c r="I9" s="170"/>
    </row>
    <row r="10" spans="1:9" ht="22.2">
      <c r="A10" s="169">
        <v>148001</v>
      </c>
      <c r="B10" s="169">
        <v>6</v>
      </c>
      <c r="C10" s="170" t="s">
        <v>19</v>
      </c>
      <c r="D10" s="169"/>
      <c r="E10" s="170" t="s">
        <v>19</v>
      </c>
      <c r="F10" s="170" t="s">
        <v>20</v>
      </c>
      <c r="G10" s="169" t="s">
        <v>12</v>
      </c>
      <c r="H10" s="169"/>
      <c r="I10" s="170"/>
    </row>
    <row r="11" spans="1:9" ht="22.2">
      <c r="A11" s="169">
        <v>149001</v>
      </c>
      <c r="B11" s="169">
        <v>7</v>
      </c>
      <c r="C11" s="170" t="s">
        <v>21</v>
      </c>
      <c r="D11" s="169"/>
      <c r="E11" s="170" t="s">
        <v>21</v>
      </c>
      <c r="F11" s="170" t="s">
        <v>11</v>
      </c>
      <c r="G11" s="169" t="s">
        <v>12</v>
      </c>
      <c r="H11" s="169"/>
      <c r="I11" s="170"/>
    </row>
    <row r="12" spans="1:9" ht="22.2">
      <c r="A12" s="169">
        <v>150001</v>
      </c>
      <c r="B12" s="169">
        <v>8</v>
      </c>
      <c r="C12" s="170" t="s">
        <v>22</v>
      </c>
      <c r="D12" s="169"/>
      <c r="E12" s="170" t="s">
        <v>22</v>
      </c>
      <c r="F12" s="170" t="s">
        <v>11</v>
      </c>
      <c r="G12" s="169" t="s">
        <v>12</v>
      </c>
      <c r="H12" s="169"/>
      <c r="I12" s="170"/>
    </row>
    <row r="13" spans="1:9" ht="22.2">
      <c r="A13" s="169">
        <v>154001</v>
      </c>
      <c r="B13" s="169">
        <v>9</v>
      </c>
      <c r="C13" s="170" t="s">
        <v>23</v>
      </c>
      <c r="D13" s="169"/>
      <c r="E13" s="170" t="s">
        <v>23</v>
      </c>
      <c r="F13" s="170" t="s">
        <v>11</v>
      </c>
      <c r="G13" s="169" t="s">
        <v>12</v>
      </c>
      <c r="H13" s="169"/>
      <c r="I13" s="170"/>
    </row>
    <row r="14" spans="1:9" ht="22.2">
      <c r="A14" s="169">
        <v>153001</v>
      </c>
      <c r="B14" s="169">
        <v>10</v>
      </c>
      <c r="C14" s="170" t="s">
        <v>24</v>
      </c>
      <c r="D14" s="169"/>
      <c r="E14" s="170" t="s">
        <v>24</v>
      </c>
      <c r="F14" s="170" t="s">
        <v>11</v>
      </c>
      <c r="G14" s="169" t="s">
        <v>12</v>
      </c>
      <c r="H14" s="169"/>
      <c r="I14" s="170"/>
    </row>
    <row r="15" spans="1:9" ht="22.2">
      <c r="A15" s="169">
        <v>151001</v>
      </c>
      <c r="B15" s="169">
        <v>11</v>
      </c>
      <c r="C15" s="170" t="s">
        <v>25</v>
      </c>
      <c r="D15" s="169"/>
      <c r="E15" s="170" t="s">
        <v>25</v>
      </c>
      <c r="F15" s="170" t="s">
        <v>11</v>
      </c>
      <c r="G15" s="169" t="s">
        <v>12</v>
      </c>
      <c r="H15" s="169"/>
      <c r="I15" s="170"/>
    </row>
    <row r="16" spans="1:9" ht="22.2">
      <c r="A16" s="169">
        <v>155001</v>
      </c>
      <c r="B16" s="169">
        <v>12</v>
      </c>
      <c r="C16" s="170" t="s">
        <v>26</v>
      </c>
      <c r="D16" s="169" t="s">
        <v>16</v>
      </c>
      <c r="E16" s="170" t="s">
        <v>27</v>
      </c>
      <c r="F16" s="170" t="s">
        <v>11</v>
      </c>
      <c r="G16" s="169" t="s">
        <v>12</v>
      </c>
      <c r="H16" s="169"/>
      <c r="I16" s="170"/>
    </row>
    <row r="17" spans="1:9" ht="22.2">
      <c r="A17" s="169">
        <v>335001</v>
      </c>
      <c r="B17" s="169">
        <v>13</v>
      </c>
      <c r="C17" s="170" t="s">
        <v>28</v>
      </c>
      <c r="D17" s="169"/>
      <c r="E17" s="170" t="s">
        <v>28</v>
      </c>
      <c r="F17" s="170" t="s">
        <v>29</v>
      </c>
      <c r="G17" s="169" t="s">
        <v>12</v>
      </c>
      <c r="H17" s="169"/>
      <c r="I17" s="170"/>
    </row>
    <row r="18" spans="1:9" ht="22.2">
      <c r="A18" s="169">
        <v>400001</v>
      </c>
      <c r="B18" s="169">
        <v>14</v>
      </c>
      <c r="C18" s="170" t="s">
        <v>30</v>
      </c>
      <c r="D18" s="169"/>
      <c r="E18" s="170" t="s">
        <v>30</v>
      </c>
      <c r="F18" s="170" t="s">
        <v>31</v>
      </c>
      <c r="G18" s="169" t="s">
        <v>12</v>
      </c>
      <c r="H18" s="169"/>
      <c r="I18" s="170"/>
    </row>
    <row r="19" spans="1:9" ht="22.2">
      <c r="A19" s="169">
        <v>105001</v>
      </c>
      <c r="B19" s="169">
        <v>15</v>
      </c>
      <c r="C19" s="170" t="s">
        <v>32</v>
      </c>
      <c r="D19" s="169"/>
      <c r="E19" s="170" t="s">
        <v>32</v>
      </c>
      <c r="F19" s="170" t="s">
        <v>11</v>
      </c>
      <c r="G19" s="169" t="s">
        <v>12</v>
      </c>
      <c r="H19" s="169"/>
      <c r="I19" s="170"/>
    </row>
    <row r="20" spans="1:9" ht="22.2">
      <c r="A20" s="169">
        <v>103001</v>
      </c>
      <c r="B20" s="169">
        <v>16</v>
      </c>
      <c r="C20" s="170" t="s">
        <v>33</v>
      </c>
      <c r="D20" s="169"/>
      <c r="E20" s="170" t="s">
        <v>33</v>
      </c>
      <c r="F20" s="170" t="s">
        <v>34</v>
      </c>
      <c r="G20" s="169" t="s">
        <v>12</v>
      </c>
      <c r="H20" s="169"/>
      <c r="I20" s="170"/>
    </row>
    <row r="21" spans="1:9" ht="22.2">
      <c r="A21" s="169">
        <v>250001</v>
      </c>
      <c r="B21" s="169">
        <v>17</v>
      </c>
      <c r="C21" s="170" t="s">
        <v>35</v>
      </c>
      <c r="D21" s="169"/>
      <c r="E21" s="170" t="s">
        <v>35</v>
      </c>
      <c r="F21" s="170" t="s">
        <v>20</v>
      </c>
      <c r="G21" s="169" t="s">
        <v>12</v>
      </c>
      <c r="H21" s="169"/>
      <c r="I21" s="170"/>
    </row>
    <row r="22" spans="1:9" ht="22.2">
      <c r="A22" s="169">
        <v>254001</v>
      </c>
      <c r="B22" s="169">
        <v>18</v>
      </c>
      <c r="C22" s="170" t="s">
        <v>36</v>
      </c>
      <c r="D22" s="169" t="s">
        <v>16</v>
      </c>
      <c r="E22" s="170" t="s">
        <v>37</v>
      </c>
      <c r="F22" s="170" t="s">
        <v>20</v>
      </c>
      <c r="G22" s="169" t="s">
        <v>12</v>
      </c>
      <c r="H22" s="169"/>
      <c r="I22" s="170"/>
    </row>
    <row r="23" spans="1:9" ht="22.2">
      <c r="A23" s="169">
        <v>403001</v>
      </c>
      <c r="B23" s="169">
        <v>19</v>
      </c>
      <c r="C23" s="170" t="s">
        <v>38</v>
      </c>
      <c r="D23" s="169" t="s">
        <v>16</v>
      </c>
      <c r="E23" s="170" t="s">
        <v>39</v>
      </c>
      <c r="F23" s="170" t="s">
        <v>31</v>
      </c>
      <c r="G23" s="169" t="s">
        <v>12</v>
      </c>
      <c r="H23" s="169"/>
      <c r="I23" s="170"/>
    </row>
    <row r="24" spans="1:9" ht="22.2">
      <c r="A24" s="169">
        <v>411001</v>
      </c>
      <c r="B24" s="169">
        <v>20</v>
      </c>
      <c r="C24" s="170" t="s">
        <v>40</v>
      </c>
      <c r="D24" s="169" t="s">
        <v>16</v>
      </c>
      <c r="E24" s="170" t="s">
        <v>41</v>
      </c>
      <c r="F24" s="170" t="s">
        <v>31</v>
      </c>
      <c r="G24" s="169" t="s">
        <v>12</v>
      </c>
      <c r="H24" s="169"/>
      <c r="I24" s="170"/>
    </row>
    <row r="25" spans="1:9" ht="22.2">
      <c r="A25" s="169">
        <v>306001</v>
      </c>
      <c r="B25" s="169">
        <v>21</v>
      </c>
      <c r="C25" s="170" t="s">
        <v>42</v>
      </c>
      <c r="D25" s="169" t="s">
        <v>16</v>
      </c>
      <c r="E25" s="170" t="s">
        <v>43</v>
      </c>
      <c r="F25" s="170" t="s">
        <v>44</v>
      </c>
      <c r="G25" s="169" t="s">
        <v>12</v>
      </c>
      <c r="H25" s="169"/>
      <c r="I25" s="170"/>
    </row>
    <row r="26" spans="1:9" ht="22.2">
      <c r="A26" s="169">
        <v>104001</v>
      </c>
      <c r="B26" s="169">
        <v>22</v>
      </c>
      <c r="C26" s="170" t="s">
        <v>45</v>
      </c>
      <c r="D26" s="169"/>
      <c r="E26" s="170" t="s">
        <v>46</v>
      </c>
      <c r="F26" s="170" t="s">
        <v>34</v>
      </c>
      <c r="G26" s="169" t="s">
        <v>12</v>
      </c>
      <c r="H26" s="169"/>
      <c r="I26" s="170"/>
    </row>
    <row r="27" spans="1:9" ht="22.2">
      <c r="A27" s="169">
        <v>157001</v>
      </c>
      <c r="B27" s="169">
        <v>23</v>
      </c>
      <c r="C27" s="170" t="s">
        <v>47</v>
      </c>
      <c r="D27" s="169"/>
      <c r="E27" s="170" t="s">
        <v>47</v>
      </c>
      <c r="F27" s="170" t="s">
        <v>11</v>
      </c>
      <c r="G27" s="169" t="s">
        <v>12</v>
      </c>
      <c r="H27" s="169"/>
      <c r="I27" s="170"/>
    </row>
    <row r="28" spans="1:9" ht="22.2">
      <c r="A28" s="169">
        <v>332001</v>
      </c>
      <c r="B28" s="169">
        <v>24</v>
      </c>
      <c r="C28" s="170" t="s">
        <v>48</v>
      </c>
      <c r="D28" s="169"/>
      <c r="E28" s="170" t="s">
        <v>48</v>
      </c>
      <c r="F28" s="170" t="s">
        <v>29</v>
      </c>
      <c r="G28" s="169" t="s">
        <v>12</v>
      </c>
      <c r="H28" s="169"/>
      <c r="I28" s="170"/>
    </row>
    <row r="29" spans="1:9" ht="22.2">
      <c r="A29" s="169">
        <v>169001</v>
      </c>
      <c r="B29" s="169">
        <v>25</v>
      </c>
      <c r="C29" s="170" t="s">
        <v>49</v>
      </c>
      <c r="D29" s="169"/>
      <c r="E29" s="170" t="s">
        <v>49</v>
      </c>
      <c r="F29" s="170" t="s">
        <v>11</v>
      </c>
      <c r="G29" s="169" t="s">
        <v>12</v>
      </c>
      <c r="H29" s="169"/>
      <c r="I29" s="170"/>
    </row>
    <row r="30" spans="1:9" ht="22.2">
      <c r="A30" s="169">
        <v>334001</v>
      </c>
      <c r="B30" s="169">
        <v>26</v>
      </c>
      <c r="C30" s="170" t="s">
        <v>50</v>
      </c>
      <c r="D30" s="169"/>
      <c r="E30" s="170" t="s">
        <v>50</v>
      </c>
      <c r="F30" s="170" t="s">
        <v>29</v>
      </c>
      <c r="G30" s="169" t="s">
        <v>12</v>
      </c>
      <c r="H30" s="169"/>
      <c r="I30" s="170"/>
    </row>
    <row r="31" spans="1:9" ht="22.2">
      <c r="A31" s="169">
        <v>410001</v>
      </c>
      <c r="B31" s="169">
        <v>27</v>
      </c>
      <c r="C31" s="170" t="s">
        <v>51</v>
      </c>
      <c r="D31" s="169" t="s">
        <v>16</v>
      </c>
      <c r="E31" s="170" t="s">
        <v>52</v>
      </c>
      <c r="F31" s="170" t="s">
        <v>31</v>
      </c>
      <c r="G31" s="169" t="s">
        <v>12</v>
      </c>
      <c r="H31" s="169"/>
      <c r="I31" s="170"/>
    </row>
    <row r="32" spans="1:9" ht="22.2">
      <c r="A32" s="169">
        <v>414001</v>
      </c>
      <c r="B32" s="169">
        <v>28</v>
      </c>
      <c r="C32" s="170" t="s">
        <v>53</v>
      </c>
      <c r="D32" s="169" t="s">
        <v>16</v>
      </c>
      <c r="E32" s="170" t="s">
        <v>54</v>
      </c>
      <c r="F32" s="170" t="s">
        <v>31</v>
      </c>
      <c r="G32" s="169" t="s">
        <v>12</v>
      </c>
      <c r="H32" s="169"/>
      <c r="I32" s="170"/>
    </row>
    <row r="33" spans="1:9" ht="22.2">
      <c r="A33" s="169">
        <v>416001</v>
      </c>
      <c r="B33" s="169">
        <v>29</v>
      </c>
      <c r="C33" s="170" t="s">
        <v>55</v>
      </c>
      <c r="D33" s="169" t="s">
        <v>16</v>
      </c>
      <c r="E33" s="170" t="s">
        <v>56</v>
      </c>
      <c r="F33" s="170" t="s">
        <v>31</v>
      </c>
      <c r="G33" s="169" t="s">
        <v>12</v>
      </c>
      <c r="H33" s="169"/>
      <c r="I33" s="170"/>
    </row>
    <row r="34" spans="1:9" ht="22.2">
      <c r="A34" s="169">
        <v>409001</v>
      </c>
      <c r="B34" s="169">
        <v>30</v>
      </c>
      <c r="C34" s="170" t="s">
        <v>57</v>
      </c>
      <c r="D34" s="169" t="s">
        <v>16</v>
      </c>
      <c r="E34" s="170" t="s">
        <v>58</v>
      </c>
      <c r="F34" s="170" t="s">
        <v>59</v>
      </c>
      <c r="G34" s="169" t="s">
        <v>12</v>
      </c>
      <c r="H34" s="169"/>
      <c r="I34" s="170"/>
    </row>
    <row r="35" spans="1:9" ht="22.2">
      <c r="A35" s="169">
        <v>307001</v>
      </c>
      <c r="B35" s="169">
        <v>31</v>
      </c>
      <c r="C35" s="170" t="s">
        <v>60</v>
      </c>
      <c r="D35" s="169"/>
      <c r="E35" s="170" t="s">
        <v>60</v>
      </c>
      <c r="F35" s="170" t="s">
        <v>44</v>
      </c>
      <c r="G35" s="169" t="s">
        <v>12</v>
      </c>
      <c r="H35" s="169"/>
      <c r="I35" s="170"/>
    </row>
    <row r="36" spans="1:9" ht="22.2">
      <c r="A36" s="169">
        <v>257001</v>
      </c>
      <c r="B36" s="169">
        <v>32</v>
      </c>
      <c r="C36" s="170" t="s">
        <v>61</v>
      </c>
      <c r="D36" s="169" t="s">
        <v>16</v>
      </c>
      <c r="E36" s="170" t="s">
        <v>62</v>
      </c>
      <c r="F36" s="170" t="s">
        <v>20</v>
      </c>
      <c r="G36" s="169" t="s">
        <v>12</v>
      </c>
      <c r="H36" s="169"/>
      <c r="I36" s="170"/>
    </row>
    <row r="37" spans="1:9" ht="22.2">
      <c r="A37" s="169">
        <v>330001</v>
      </c>
      <c r="B37" s="169">
        <v>33</v>
      </c>
      <c r="C37" s="170" t="s">
        <v>63</v>
      </c>
      <c r="D37" s="169" t="s">
        <v>16</v>
      </c>
      <c r="E37" s="170" t="s">
        <v>64</v>
      </c>
      <c r="F37" s="170" t="s">
        <v>29</v>
      </c>
      <c r="G37" s="169" t="s">
        <v>12</v>
      </c>
      <c r="H37" s="169"/>
      <c r="I37" s="170"/>
    </row>
    <row r="38" spans="1:9" ht="22.2">
      <c r="A38" s="169">
        <v>107001</v>
      </c>
      <c r="B38" s="169">
        <v>34</v>
      </c>
      <c r="C38" s="170" t="s">
        <v>65</v>
      </c>
      <c r="D38" s="169"/>
      <c r="E38" s="170" t="s">
        <v>65</v>
      </c>
      <c r="F38" s="170" t="s">
        <v>11</v>
      </c>
      <c r="G38" s="169" t="s">
        <v>12</v>
      </c>
      <c r="H38" s="169"/>
      <c r="I38" s="170"/>
    </row>
    <row r="39" spans="1:9" ht="22.2">
      <c r="A39" s="171">
        <v>193001</v>
      </c>
      <c r="B39" s="171">
        <v>35</v>
      </c>
      <c r="C39" s="172" t="s">
        <v>66</v>
      </c>
      <c r="D39" s="171" t="s">
        <v>16</v>
      </c>
      <c r="E39" s="172" t="s">
        <v>67</v>
      </c>
      <c r="F39" s="172" t="s">
        <v>44</v>
      </c>
      <c r="G39" s="171" t="s">
        <v>12</v>
      </c>
      <c r="H39" s="171"/>
      <c r="I39" s="172" t="s">
        <v>68</v>
      </c>
    </row>
    <row r="40" spans="1:9" ht="22.2">
      <c r="A40" s="169">
        <v>114001</v>
      </c>
      <c r="B40" s="169">
        <v>36</v>
      </c>
      <c r="C40" s="170" t="s">
        <v>69</v>
      </c>
      <c r="D40" s="169"/>
      <c r="E40" s="170" t="s">
        <v>69</v>
      </c>
      <c r="F40" s="170" t="s">
        <v>11</v>
      </c>
      <c r="G40" s="169" t="s">
        <v>12</v>
      </c>
      <c r="H40" s="169"/>
      <c r="I40" s="170"/>
    </row>
    <row r="41" spans="1:9" ht="22.2">
      <c r="A41" s="169">
        <v>152001</v>
      </c>
      <c r="B41" s="169">
        <v>37</v>
      </c>
      <c r="C41" s="170" t="s">
        <v>70</v>
      </c>
      <c r="D41" s="169"/>
      <c r="E41" s="170" t="s">
        <v>70</v>
      </c>
      <c r="F41" s="170" t="s">
        <v>34</v>
      </c>
      <c r="G41" s="169" t="s">
        <v>12</v>
      </c>
      <c r="H41" s="169"/>
      <c r="I41" s="170"/>
    </row>
    <row r="42" spans="1:9" ht="22.2">
      <c r="A42" s="171"/>
      <c r="B42" s="171"/>
      <c r="C42" s="172" t="s">
        <v>71</v>
      </c>
      <c r="D42" s="171"/>
      <c r="E42" s="172" t="s">
        <v>72</v>
      </c>
      <c r="F42" s="172" t="s">
        <v>11</v>
      </c>
      <c r="G42" s="171"/>
      <c r="H42" s="171"/>
      <c r="I42" s="172" t="s">
        <v>73</v>
      </c>
    </row>
    <row r="43" spans="1:9" ht="22.2">
      <c r="A43" s="169">
        <v>109001</v>
      </c>
      <c r="B43" s="169">
        <v>38</v>
      </c>
      <c r="C43" s="170" t="s">
        <v>74</v>
      </c>
      <c r="D43" s="169" t="s">
        <v>16</v>
      </c>
      <c r="E43" s="170" t="s">
        <v>75</v>
      </c>
      <c r="F43" s="170" t="s">
        <v>11</v>
      </c>
      <c r="G43" s="169" t="s">
        <v>12</v>
      </c>
      <c r="H43" s="169"/>
      <c r="I43" s="170"/>
    </row>
    <row r="44" spans="1:9" ht="22.2">
      <c r="A44" s="169">
        <v>110001</v>
      </c>
      <c r="B44" s="169">
        <v>39</v>
      </c>
      <c r="C44" s="170" t="s">
        <v>76</v>
      </c>
      <c r="D44" s="169" t="s">
        <v>16</v>
      </c>
      <c r="E44" s="170" t="s">
        <v>77</v>
      </c>
      <c r="F44" s="170" t="s">
        <v>11</v>
      </c>
      <c r="G44" s="169" t="s">
        <v>12</v>
      </c>
      <c r="H44" s="169"/>
      <c r="I44" s="170"/>
    </row>
    <row r="45" spans="1:9" ht="22.2">
      <c r="A45" s="169">
        <v>262001</v>
      </c>
      <c r="B45" s="169">
        <v>40</v>
      </c>
      <c r="C45" s="170" t="s">
        <v>78</v>
      </c>
      <c r="D45" s="169"/>
      <c r="E45" s="170" t="s">
        <v>78</v>
      </c>
      <c r="F45" s="170" t="s">
        <v>20</v>
      </c>
      <c r="G45" s="169" t="s">
        <v>12</v>
      </c>
      <c r="H45" s="169"/>
      <c r="I45" s="170"/>
    </row>
    <row r="46" spans="1:9" ht="22.2">
      <c r="A46" s="171">
        <v>182001</v>
      </c>
      <c r="B46" s="171">
        <v>41</v>
      </c>
      <c r="C46" s="172" t="s">
        <v>79</v>
      </c>
      <c r="D46" s="171" t="s">
        <v>16</v>
      </c>
      <c r="E46" s="172" t="s">
        <v>80</v>
      </c>
      <c r="F46" s="172" t="s">
        <v>34</v>
      </c>
      <c r="G46" s="171" t="s">
        <v>12</v>
      </c>
      <c r="H46" s="171"/>
      <c r="I46" s="172" t="s">
        <v>81</v>
      </c>
    </row>
    <row r="47" spans="1:9" ht="22.2">
      <c r="A47" s="169">
        <v>111001</v>
      </c>
      <c r="B47" s="169">
        <v>42</v>
      </c>
      <c r="C47" s="170" t="s">
        <v>82</v>
      </c>
      <c r="D47" s="169"/>
      <c r="E47" s="170" t="s">
        <v>82</v>
      </c>
      <c r="F47" s="170" t="s">
        <v>11</v>
      </c>
      <c r="G47" s="169" t="s">
        <v>12</v>
      </c>
      <c r="H47" s="169"/>
      <c r="I47" s="170"/>
    </row>
    <row r="48" spans="1:9" ht="22.2">
      <c r="A48" s="169">
        <v>309001</v>
      </c>
      <c r="B48" s="169">
        <v>43</v>
      </c>
      <c r="C48" s="170" t="s">
        <v>83</v>
      </c>
      <c r="D48" s="169"/>
      <c r="E48" s="170" t="s">
        <v>83</v>
      </c>
      <c r="F48" s="170" t="s">
        <v>44</v>
      </c>
      <c r="G48" s="169" t="s">
        <v>12</v>
      </c>
      <c r="H48" s="169"/>
      <c r="I48" s="170"/>
    </row>
    <row r="49" spans="1:9" ht="22.2">
      <c r="A49" s="171">
        <v>115001</v>
      </c>
      <c r="B49" s="171">
        <v>44</v>
      </c>
      <c r="C49" s="172" t="s">
        <v>84</v>
      </c>
      <c r="D49" s="171" t="s">
        <v>16</v>
      </c>
      <c r="E49" s="172" t="s">
        <v>85</v>
      </c>
      <c r="F49" s="172" t="s">
        <v>34</v>
      </c>
      <c r="G49" s="171" t="s">
        <v>12</v>
      </c>
      <c r="H49" s="171"/>
      <c r="I49" s="172" t="s">
        <v>86</v>
      </c>
    </row>
    <row r="50" spans="1:9" ht="22.2">
      <c r="A50" s="169">
        <v>305001</v>
      </c>
      <c r="B50" s="169">
        <v>45</v>
      </c>
      <c r="C50" s="170" t="s">
        <v>87</v>
      </c>
      <c r="D50" s="169"/>
      <c r="E50" s="170" t="s">
        <v>87</v>
      </c>
      <c r="F50" s="170" t="s">
        <v>44</v>
      </c>
      <c r="G50" s="169" t="s">
        <v>12</v>
      </c>
      <c r="H50" s="169"/>
      <c r="I50" s="170"/>
    </row>
    <row r="51" spans="1:9" ht="22.2">
      <c r="A51" s="171">
        <v>119001</v>
      </c>
      <c r="B51" s="171">
        <v>46</v>
      </c>
      <c r="C51" s="172" t="s">
        <v>88</v>
      </c>
      <c r="D51" s="171" t="s">
        <v>16</v>
      </c>
      <c r="E51" s="172" t="s">
        <v>89</v>
      </c>
      <c r="F51" s="172" t="s">
        <v>11</v>
      </c>
      <c r="G51" s="171" t="s">
        <v>12</v>
      </c>
      <c r="H51" s="171"/>
      <c r="I51" s="172" t="s">
        <v>68</v>
      </c>
    </row>
    <row r="52" spans="1:9" ht="22.2">
      <c r="A52" s="169">
        <v>190001</v>
      </c>
      <c r="B52" s="169">
        <v>47</v>
      </c>
      <c r="C52" s="170" t="s">
        <v>90</v>
      </c>
      <c r="D52" s="169"/>
      <c r="E52" s="170" t="s">
        <v>90</v>
      </c>
      <c r="F52" s="170" t="s">
        <v>11</v>
      </c>
      <c r="G52" s="169" t="s">
        <v>12</v>
      </c>
      <c r="H52" s="169"/>
      <c r="I52" s="170"/>
    </row>
    <row r="53" spans="1:9" ht="22.2">
      <c r="A53" s="169">
        <v>112001</v>
      </c>
      <c r="B53" s="169">
        <v>48</v>
      </c>
      <c r="C53" s="170" t="s">
        <v>91</v>
      </c>
      <c r="D53" s="169"/>
      <c r="E53" s="170" t="s">
        <v>91</v>
      </c>
      <c r="F53" s="170" t="s">
        <v>11</v>
      </c>
      <c r="G53" s="169" t="s">
        <v>12</v>
      </c>
      <c r="H53" s="169"/>
      <c r="I53" s="170"/>
    </row>
    <row r="54" spans="1:9" ht="22.2">
      <c r="A54" s="169">
        <v>189001</v>
      </c>
      <c r="B54" s="169">
        <v>49</v>
      </c>
      <c r="C54" s="170" t="s">
        <v>92</v>
      </c>
      <c r="D54" s="169" t="s">
        <v>16</v>
      </c>
      <c r="E54" s="170" t="s">
        <v>93</v>
      </c>
      <c r="F54" s="170" t="s">
        <v>94</v>
      </c>
      <c r="G54" s="169" t="s">
        <v>12</v>
      </c>
      <c r="H54" s="169"/>
      <c r="I54" s="170"/>
    </row>
    <row r="55" spans="1:9" ht="22.2">
      <c r="A55" s="169">
        <v>118001</v>
      </c>
      <c r="B55" s="169">
        <v>50</v>
      </c>
      <c r="C55" s="170" t="s">
        <v>95</v>
      </c>
      <c r="D55" s="169" t="s">
        <v>16</v>
      </c>
      <c r="E55" s="170" t="s">
        <v>96</v>
      </c>
      <c r="F55" s="170" t="s">
        <v>11</v>
      </c>
      <c r="G55" s="169" t="s">
        <v>12</v>
      </c>
      <c r="H55" s="169"/>
      <c r="I55" s="170"/>
    </row>
    <row r="56" spans="1:9" ht="22.2">
      <c r="A56" s="171">
        <v>479001</v>
      </c>
      <c r="B56" s="171">
        <v>51</v>
      </c>
      <c r="C56" s="172" t="s">
        <v>97</v>
      </c>
      <c r="D56" s="171" t="s">
        <v>16</v>
      </c>
      <c r="E56" s="172" t="s">
        <v>98</v>
      </c>
      <c r="F56" s="172" t="s">
        <v>34</v>
      </c>
      <c r="G56" s="171" t="s">
        <v>12</v>
      </c>
      <c r="H56" s="171"/>
      <c r="I56" s="172" t="s">
        <v>81</v>
      </c>
    </row>
    <row r="57" spans="1:9" ht="22.2">
      <c r="A57" s="169">
        <v>468001</v>
      </c>
      <c r="B57" s="169">
        <v>52</v>
      </c>
      <c r="C57" s="170" t="s">
        <v>99</v>
      </c>
      <c r="D57" s="169"/>
      <c r="E57" s="170" t="s">
        <v>99</v>
      </c>
      <c r="F57" s="170" t="s">
        <v>34</v>
      </c>
      <c r="G57" s="169" t="s">
        <v>12</v>
      </c>
      <c r="H57" s="169"/>
      <c r="I57" s="170"/>
    </row>
    <row r="58" spans="1:9" ht="22.2">
      <c r="A58" s="169">
        <v>475001</v>
      </c>
      <c r="B58" s="169">
        <v>53</v>
      </c>
      <c r="C58" s="170" t="s">
        <v>100</v>
      </c>
      <c r="D58" s="169"/>
      <c r="E58" s="170" t="s">
        <v>100</v>
      </c>
      <c r="F58" s="170" t="s">
        <v>34</v>
      </c>
      <c r="G58" s="169" t="s">
        <v>12</v>
      </c>
      <c r="H58" s="169"/>
      <c r="I58" s="170"/>
    </row>
    <row r="59" spans="1:9" ht="22.2">
      <c r="A59" s="169">
        <v>476001</v>
      </c>
      <c r="B59" s="169">
        <v>54</v>
      </c>
      <c r="C59" s="170" t="s">
        <v>101</v>
      </c>
      <c r="D59" s="169"/>
      <c r="E59" s="170" t="s">
        <v>101</v>
      </c>
      <c r="F59" s="170" t="s">
        <v>34</v>
      </c>
      <c r="G59" s="169" t="s">
        <v>12</v>
      </c>
      <c r="H59" s="169"/>
      <c r="I59" s="170"/>
    </row>
    <row r="60" spans="1:9" ht="22.2">
      <c r="A60" s="169">
        <v>303001</v>
      </c>
      <c r="B60" s="169">
        <v>55</v>
      </c>
      <c r="C60" s="170" t="s">
        <v>102</v>
      </c>
      <c r="D60" s="169" t="s">
        <v>16</v>
      </c>
      <c r="E60" s="170" t="s">
        <v>103</v>
      </c>
      <c r="F60" s="170" t="s">
        <v>44</v>
      </c>
      <c r="G60" s="169" t="s">
        <v>12</v>
      </c>
      <c r="H60" s="169"/>
      <c r="I60" s="170"/>
    </row>
    <row r="61" spans="1:9" ht="22.2">
      <c r="A61" s="171">
        <v>337001</v>
      </c>
      <c r="B61" s="171">
        <v>56</v>
      </c>
      <c r="C61" s="172" t="s">
        <v>104</v>
      </c>
      <c r="D61" s="171" t="s">
        <v>16</v>
      </c>
      <c r="E61" s="172" t="s">
        <v>104</v>
      </c>
      <c r="F61" s="172" t="s">
        <v>29</v>
      </c>
      <c r="G61" s="171" t="s">
        <v>12</v>
      </c>
      <c r="H61" s="171"/>
      <c r="I61" s="172" t="s">
        <v>105</v>
      </c>
    </row>
    <row r="62" spans="1:9" ht="22.2">
      <c r="A62" s="171">
        <v>331001</v>
      </c>
      <c r="B62" s="171">
        <v>57</v>
      </c>
      <c r="C62" s="172" t="s">
        <v>106</v>
      </c>
      <c r="D62" s="171" t="s">
        <v>16</v>
      </c>
      <c r="E62" s="172" t="s">
        <v>107</v>
      </c>
      <c r="F62" s="172" t="s">
        <v>29</v>
      </c>
      <c r="G62" s="171" t="s">
        <v>12</v>
      </c>
      <c r="H62" s="171"/>
      <c r="I62" s="172" t="s">
        <v>108</v>
      </c>
    </row>
    <row r="63" spans="1:9" ht="22.2">
      <c r="A63" s="169">
        <v>338001</v>
      </c>
      <c r="B63" s="169">
        <v>58</v>
      </c>
      <c r="C63" s="170" t="s">
        <v>109</v>
      </c>
      <c r="D63" s="169"/>
      <c r="E63" s="170" t="s">
        <v>109</v>
      </c>
      <c r="F63" s="170" t="s">
        <v>29</v>
      </c>
      <c r="G63" s="169" t="s">
        <v>12</v>
      </c>
      <c r="H63" s="169"/>
      <c r="I63" s="170"/>
    </row>
    <row r="64" spans="1:9" ht="22.2">
      <c r="A64" s="169">
        <v>273001</v>
      </c>
      <c r="B64" s="169">
        <v>59</v>
      </c>
      <c r="C64" s="170" t="s">
        <v>110</v>
      </c>
      <c r="D64" s="169"/>
      <c r="E64" s="170" t="s">
        <v>110</v>
      </c>
      <c r="F64" s="170" t="s">
        <v>20</v>
      </c>
      <c r="G64" s="169" t="s">
        <v>12</v>
      </c>
      <c r="H64" s="169"/>
      <c r="I64" s="170"/>
    </row>
    <row r="65" spans="1:9" ht="22.2">
      <c r="A65" s="171"/>
      <c r="B65" s="171"/>
      <c r="C65" s="172" t="s">
        <v>111</v>
      </c>
      <c r="D65" s="171"/>
      <c r="E65" s="172" t="s">
        <v>58</v>
      </c>
      <c r="F65" s="172" t="s">
        <v>59</v>
      </c>
      <c r="G65" s="171"/>
      <c r="H65" s="171"/>
      <c r="I65" s="172" t="s">
        <v>112</v>
      </c>
    </row>
    <row r="66" spans="1:9" ht="22.2">
      <c r="A66" s="169">
        <v>265001</v>
      </c>
      <c r="B66" s="169">
        <v>60</v>
      </c>
      <c r="C66" s="170" t="s">
        <v>113</v>
      </c>
      <c r="D66" s="169"/>
      <c r="E66" s="170" t="s">
        <v>113</v>
      </c>
      <c r="F66" s="170" t="s">
        <v>20</v>
      </c>
      <c r="G66" s="169" t="s">
        <v>12</v>
      </c>
      <c r="H66" s="169"/>
      <c r="I66" s="170"/>
    </row>
    <row r="67" spans="1:9" ht="22.2">
      <c r="A67" s="169">
        <v>127001</v>
      </c>
      <c r="B67" s="169">
        <v>61</v>
      </c>
      <c r="C67" s="170" t="s">
        <v>114</v>
      </c>
      <c r="D67" s="169"/>
      <c r="E67" s="170" t="s">
        <v>114</v>
      </c>
      <c r="F67" s="170" t="s">
        <v>11</v>
      </c>
      <c r="G67" s="169" t="s">
        <v>12</v>
      </c>
      <c r="H67" s="169"/>
      <c r="I67" s="170"/>
    </row>
    <row r="68" spans="1:9" ht="22.2">
      <c r="A68" s="169">
        <v>128001</v>
      </c>
      <c r="B68" s="169">
        <v>62</v>
      </c>
      <c r="C68" s="170" t="s">
        <v>115</v>
      </c>
      <c r="D68" s="169"/>
      <c r="E68" s="170" t="s">
        <v>115</v>
      </c>
      <c r="F68" s="170" t="s">
        <v>11</v>
      </c>
      <c r="G68" s="169" t="s">
        <v>12</v>
      </c>
      <c r="H68" s="169"/>
      <c r="I68" s="170"/>
    </row>
    <row r="69" spans="1:9" ht="22.2">
      <c r="A69" s="169">
        <v>129001</v>
      </c>
      <c r="B69" s="169">
        <v>63</v>
      </c>
      <c r="C69" s="170" t="s">
        <v>116</v>
      </c>
      <c r="D69" s="169"/>
      <c r="E69" s="170" t="s">
        <v>116</v>
      </c>
      <c r="F69" s="170" t="s">
        <v>11</v>
      </c>
      <c r="G69" s="169" t="s">
        <v>12</v>
      </c>
      <c r="H69" s="169"/>
      <c r="I69" s="170"/>
    </row>
    <row r="70" spans="1:9" ht="22.2">
      <c r="A70" s="169">
        <v>132001</v>
      </c>
      <c r="B70" s="169">
        <v>64</v>
      </c>
      <c r="C70" s="170" t="s">
        <v>117</v>
      </c>
      <c r="D70" s="169"/>
      <c r="E70" s="170" t="s">
        <v>117</v>
      </c>
      <c r="F70" s="170" t="s">
        <v>11</v>
      </c>
      <c r="G70" s="169" t="s">
        <v>12</v>
      </c>
      <c r="H70" s="169"/>
      <c r="I70" s="170"/>
    </row>
    <row r="71" spans="1:9" ht="22.2">
      <c r="A71" s="169">
        <v>301001</v>
      </c>
      <c r="B71" s="169">
        <v>65</v>
      </c>
      <c r="C71" s="170" t="s">
        <v>118</v>
      </c>
      <c r="D71" s="169"/>
      <c r="E71" s="170" t="s">
        <v>118</v>
      </c>
      <c r="F71" s="170" t="s">
        <v>44</v>
      </c>
      <c r="G71" s="169" t="s">
        <v>12</v>
      </c>
      <c r="H71" s="169"/>
      <c r="I71" s="170"/>
    </row>
    <row r="72" spans="1:9" ht="22.2">
      <c r="A72" s="169">
        <v>269001</v>
      </c>
      <c r="B72" s="169">
        <v>66</v>
      </c>
      <c r="C72" s="170" t="s">
        <v>119</v>
      </c>
      <c r="D72" s="169"/>
      <c r="E72" s="170" t="s">
        <v>119</v>
      </c>
      <c r="F72" s="170" t="s">
        <v>20</v>
      </c>
      <c r="G72" s="169" t="s">
        <v>12</v>
      </c>
      <c r="H72" s="169"/>
      <c r="I72" s="170"/>
    </row>
    <row r="73" spans="1:9" ht="22.2">
      <c r="A73" s="169">
        <v>164001</v>
      </c>
      <c r="B73" s="169">
        <v>67</v>
      </c>
      <c r="C73" s="170" t="s">
        <v>120</v>
      </c>
      <c r="D73" s="169"/>
      <c r="E73" s="170" t="s">
        <v>120</v>
      </c>
      <c r="F73" s="170" t="s">
        <v>11</v>
      </c>
      <c r="G73" s="169" t="s">
        <v>12</v>
      </c>
      <c r="H73" s="169"/>
      <c r="I73" s="170"/>
    </row>
    <row r="74" spans="1:9" ht="22.2">
      <c r="A74" s="169">
        <v>165001</v>
      </c>
      <c r="B74" s="169">
        <v>68</v>
      </c>
      <c r="C74" s="170" t="s">
        <v>121</v>
      </c>
      <c r="D74" s="169"/>
      <c r="E74" s="170" t="s">
        <v>121</v>
      </c>
      <c r="F74" s="170" t="s">
        <v>11</v>
      </c>
      <c r="G74" s="169" t="s">
        <v>12</v>
      </c>
      <c r="H74" s="169"/>
      <c r="I74" s="170"/>
    </row>
    <row r="75" spans="1:9" ht="22.2">
      <c r="A75" s="169">
        <v>166001</v>
      </c>
      <c r="B75" s="169">
        <v>69</v>
      </c>
      <c r="C75" s="170" t="s">
        <v>122</v>
      </c>
      <c r="D75" s="169"/>
      <c r="E75" s="170" t="s">
        <v>122</v>
      </c>
      <c r="F75" s="170" t="s">
        <v>11</v>
      </c>
      <c r="G75" s="169" t="s">
        <v>12</v>
      </c>
      <c r="H75" s="169"/>
      <c r="I75" s="170"/>
    </row>
    <row r="76" spans="1:9" ht="22.2">
      <c r="A76" s="169">
        <v>167001</v>
      </c>
      <c r="B76" s="169">
        <v>70</v>
      </c>
      <c r="C76" s="170" t="s">
        <v>123</v>
      </c>
      <c r="D76" s="169"/>
      <c r="E76" s="170" t="s">
        <v>123</v>
      </c>
      <c r="F76" s="170" t="s">
        <v>11</v>
      </c>
      <c r="G76" s="169" t="s">
        <v>12</v>
      </c>
      <c r="H76" s="169"/>
      <c r="I76" s="170"/>
    </row>
    <row r="77" spans="1:9" ht="22.2">
      <c r="A77" s="169">
        <v>168001</v>
      </c>
      <c r="B77" s="169">
        <v>71</v>
      </c>
      <c r="C77" s="170" t="s">
        <v>124</v>
      </c>
      <c r="D77" s="169"/>
      <c r="E77" s="170" t="s">
        <v>124</v>
      </c>
      <c r="F77" s="170" t="s">
        <v>11</v>
      </c>
      <c r="G77" s="169" t="s">
        <v>12</v>
      </c>
      <c r="H77" s="169"/>
      <c r="I77" s="170"/>
    </row>
    <row r="78" spans="1:9" ht="22.2">
      <c r="A78" s="169">
        <v>187001</v>
      </c>
      <c r="B78" s="169">
        <v>72</v>
      </c>
      <c r="C78" s="170" t="s">
        <v>125</v>
      </c>
      <c r="D78" s="169"/>
      <c r="E78" s="170" t="s">
        <v>125</v>
      </c>
      <c r="F78" s="170" t="s">
        <v>11</v>
      </c>
      <c r="G78" s="169" t="s">
        <v>12</v>
      </c>
      <c r="H78" s="169"/>
      <c r="I78" s="170"/>
    </row>
    <row r="79" spans="1:9" ht="22.2">
      <c r="A79" s="169">
        <v>192001</v>
      </c>
      <c r="B79" s="169">
        <v>73</v>
      </c>
      <c r="C79" s="170" t="s">
        <v>126</v>
      </c>
      <c r="D79" s="169"/>
      <c r="E79" s="170" t="s">
        <v>126</v>
      </c>
      <c r="F79" s="170" t="s">
        <v>11</v>
      </c>
      <c r="G79" s="169" t="s">
        <v>12</v>
      </c>
      <c r="H79" s="169"/>
      <c r="I79" s="170"/>
    </row>
    <row r="80" spans="1:9" ht="22.2">
      <c r="A80" s="169">
        <v>159001</v>
      </c>
      <c r="B80" s="169">
        <v>74</v>
      </c>
      <c r="C80" s="170" t="s">
        <v>127</v>
      </c>
      <c r="D80" s="169"/>
      <c r="E80" s="170" t="s">
        <v>127</v>
      </c>
      <c r="F80" s="170" t="s">
        <v>11</v>
      </c>
      <c r="G80" s="169" t="s">
        <v>12</v>
      </c>
      <c r="H80" s="169"/>
      <c r="I80" s="170"/>
    </row>
    <row r="81" spans="1:9" ht="22.2">
      <c r="A81" s="169">
        <v>160001</v>
      </c>
      <c r="B81" s="169">
        <v>75</v>
      </c>
      <c r="C81" s="170" t="s">
        <v>128</v>
      </c>
      <c r="D81" s="169"/>
      <c r="E81" s="170" t="s">
        <v>128</v>
      </c>
      <c r="F81" s="170" t="s">
        <v>11</v>
      </c>
      <c r="G81" s="169" t="s">
        <v>12</v>
      </c>
      <c r="H81" s="169"/>
      <c r="I81" s="170"/>
    </row>
    <row r="82" spans="1:9" ht="22.2">
      <c r="A82" s="169">
        <v>161001</v>
      </c>
      <c r="B82" s="169">
        <v>76</v>
      </c>
      <c r="C82" s="170" t="s">
        <v>129</v>
      </c>
      <c r="D82" s="169"/>
      <c r="E82" s="170" t="s">
        <v>129</v>
      </c>
      <c r="F82" s="170" t="s">
        <v>11</v>
      </c>
      <c r="G82" s="169" t="s">
        <v>12</v>
      </c>
      <c r="H82" s="169"/>
      <c r="I82" s="170"/>
    </row>
    <row r="83" spans="1:9" ht="22.2">
      <c r="A83" s="169">
        <v>162001</v>
      </c>
      <c r="B83" s="169">
        <v>77</v>
      </c>
      <c r="C83" s="170" t="s">
        <v>130</v>
      </c>
      <c r="D83" s="169"/>
      <c r="E83" s="170" t="s">
        <v>130</v>
      </c>
      <c r="F83" s="170" t="s">
        <v>11</v>
      </c>
      <c r="G83" s="169" t="s">
        <v>12</v>
      </c>
      <c r="H83" s="169"/>
      <c r="I83" s="170"/>
    </row>
    <row r="84" spans="1:9" ht="22.2">
      <c r="A84" s="169">
        <v>163001</v>
      </c>
      <c r="B84" s="169">
        <v>78</v>
      </c>
      <c r="C84" s="170" t="s">
        <v>131</v>
      </c>
      <c r="D84" s="169"/>
      <c r="E84" s="170" t="s">
        <v>131</v>
      </c>
      <c r="F84" s="170" t="s">
        <v>11</v>
      </c>
      <c r="G84" s="169" t="s">
        <v>12</v>
      </c>
      <c r="H84" s="169"/>
      <c r="I84" s="170"/>
    </row>
    <row r="85" spans="1:9" ht="22.2">
      <c r="A85" s="169">
        <v>186001</v>
      </c>
      <c r="B85" s="169">
        <v>79</v>
      </c>
      <c r="C85" s="170" t="s">
        <v>132</v>
      </c>
      <c r="D85" s="169"/>
      <c r="E85" s="170" t="s">
        <v>132</v>
      </c>
      <c r="F85" s="170" t="s">
        <v>11</v>
      </c>
      <c r="G85" s="169" t="s">
        <v>12</v>
      </c>
      <c r="H85" s="169"/>
      <c r="I85" s="170"/>
    </row>
    <row r="86" spans="1:9" ht="22.2">
      <c r="A86" s="169">
        <v>191001</v>
      </c>
      <c r="B86" s="169">
        <v>80</v>
      </c>
      <c r="C86" s="170" t="s">
        <v>133</v>
      </c>
      <c r="D86" s="169"/>
      <c r="E86" s="170" t="s">
        <v>133</v>
      </c>
      <c r="F86" s="170" t="s">
        <v>11</v>
      </c>
      <c r="G86" s="169" t="s">
        <v>12</v>
      </c>
      <c r="H86" s="169"/>
      <c r="I86" s="170"/>
    </row>
    <row r="87" spans="1:9" ht="22.2">
      <c r="A87" s="169">
        <v>137001</v>
      </c>
      <c r="B87" s="169">
        <v>81</v>
      </c>
      <c r="C87" s="170" t="s">
        <v>134</v>
      </c>
      <c r="D87" s="169"/>
      <c r="E87" s="170" t="s">
        <v>134</v>
      </c>
      <c r="F87" s="170" t="s">
        <v>11</v>
      </c>
      <c r="G87" s="169" t="s">
        <v>12</v>
      </c>
      <c r="H87" s="169"/>
      <c r="I87" s="170"/>
    </row>
    <row r="88" spans="1:9" ht="22.2">
      <c r="A88" s="169">
        <v>138001</v>
      </c>
      <c r="B88" s="169">
        <v>82</v>
      </c>
      <c r="C88" s="170" t="s">
        <v>135</v>
      </c>
      <c r="D88" s="169"/>
      <c r="E88" s="170" t="s">
        <v>135</v>
      </c>
      <c r="F88" s="170" t="s">
        <v>11</v>
      </c>
      <c r="G88" s="169" t="s">
        <v>12</v>
      </c>
      <c r="H88" s="169"/>
      <c r="I88" s="170"/>
    </row>
    <row r="89" spans="1:9" ht="22.2">
      <c r="A89" s="169">
        <v>139001</v>
      </c>
      <c r="B89" s="169">
        <v>83</v>
      </c>
      <c r="C89" s="170" t="s">
        <v>136</v>
      </c>
      <c r="D89" s="169"/>
      <c r="E89" s="170" t="s">
        <v>136</v>
      </c>
      <c r="F89" s="170" t="s">
        <v>11</v>
      </c>
      <c r="G89" s="169" t="s">
        <v>12</v>
      </c>
      <c r="H89" s="169"/>
      <c r="I89" s="170"/>
    </row>
    <row r="90" spans="1:9" ht="22.2">
      <c r="A90" s="169">
        <v>140001</v>
      </c>
      <c r="B90" s="169">
        <v>84</v>
      </c>
      <c r="C90" s="170" t="s">
        <v>137</v>
      </c>
      <c r="D90" s="169"/>
      <c r="E90" s="170" t="s">
        <v>137</v>
      </c>
      <c r="F90" s="170" t="s">
        <v>11</v>
      </c>
      <c r="G90" s="169" t="s">
        <v>12</v>
      </c>
      <c r="H90" s="169"/>
      <c r="I90" s="170"/>
    </row>
    <row r="91" spans="1:9" ht="22.2">
      <c r="A91" s="169">
        <v>141001</v>
      </c>
      <c r="B91" s="169">
        <v>85</v>
      </c>
      <c r="C91" s="170" t="s">
        <v>138</v>
      </c>
      <c r="D91" s="169"/>
      <c r="E91" s="170" t="s">
        <v>138</v>
      </c>
      <c r="F91" s="170" t="s">
        <v>11</v>
      </c>
      <c r="G91" s="169" t="s">
        <v>12</v>
      </c>
      <c r="H91" s="169"/>
      <c r="I91" s="170"/>
    </row>
    <row r="92" spans="1:9" ht="22.2">
      <c r="A92" s="169">
        <v>142001</v>
      </c>
      <c r="B92" s="169">
        <v>86</v>
      </c>
      <c r="C92" s="170" t="s">
        <v>139</v>
      </c>
      <c r="D92" s="169"/>
      <c r="E92" s="170" t="s">
        <v>139</v>
      </c>
      <c r="F92" s="170" t="s">
        <v>11</v>
      </c>
      <c r="G92" s="169" t="s">
        <v>12</v>
      </c>
      <c r="H92" s="169"/>
      <c r="I92" s="170"/>
    </row>
    <row r="93" spans="1:9" ht="22.2">
      <c r="A93" s="169">
        <v>143001</v>
      </c>
      <c r="B93" s="169">
        <v>87</v>
      </c>
      <c r="C93" s="170" t="s">
        <v>140</v>
      </c>
      <c r="D93" s="169"/>
      <c r="E93" s="170" t="s">
        <v>140</v>
      </c>
      <c r="F93" s="170" t="s">
        <v>11</v>
      </c>
      <c r="G93" s="169" t="s">
        <v>12</v>
      </c>
      <c r="H93" s="169"/>
      <c r="I93" s="170"/>
    </row>
    <row r="94" spans="1:9" ht="22.2">
      <c r="A94" s="169">
        <v>134001</v>
      </c>
      <c r="B94" s="169">
        <v>88</v>
      </c>
      <c r="C94" s="170" t="s">
        <v>141</v>
      </c>
      <c r="D94" s="169"/>
      <c r="E94" s="170" t="s">
        <v>141</v>
      </c>
      <c r="F94" s="170" t="s">
        <v>11</v>
      </c>
      <c r="G94" s="169" t="s">
        <v>12</v>
      </c>
      <c r="H94" s="169"/>
      <c r="I94" s="170"/>
    </row>
    <row r="95" spans="1:9" ht="22.2">
      <c r="A95" s="169">
        <v>133001</v>
      </c>
      <c r="B95" s="169">
        <v>89</v>
      </c>
      <c r="C95" s="170" t="s">
        <v>142</v>
      </c>
      <c r="D95" s="169"/>
      <c r="E95" s="170" t="s">
        <v>142</v>
      </c>
      <c r="F95" s="170" t="s">
        <v>11</v>
      </c>
      <c r="G95" s="169" t="s">
        <v>12</v>
      </c>
      <c r="H95" s="169"/>
      <c r="I95" s="170"/>
    </row>
    <row r="96" spans="1:9" ht="22.2">
      <c r="A96" s="169">
        <v>135001</v>
      </c>
      <c r="B96" s="169">
        <v>90</v>
      </c>
      <c r="C96" s="170" t="s">
        <v>143</v>
      </c>
      <c r="D96" s="169"/>
      <c r="E96" s="170" t="s">
        <v>143</v>
      </c>
      <c r="F96" s="170" t="s">
        <v>11</v>
      </c>
      <c r="G96" s="169" t="s">
        <v>12</v>
      </c>
      <c r="H96" s="169"/>
      <c r="I96" s="170"/>
    </row>
    <row r="97" spans="1:9" ht="22.2">
      <c r="A97" s="169">
        <v>175001</v>
      </c>
      <c r="B97" s="169">
        <v>91</v>
      </c>
      <c r="C97" s="170" t="s">
        <v>144</v>
      </c>
      <c r="D97" s="169"/>
      <c r="E97" s="170" t="s">
        <v>144</v>
      </c>
      <c r="F97" s="170" t="s">
        <v>11</v>
      </c>
      <c r="G97" s="169" t="s">
        <v>12</v>
      </c>
      <c r="H97" s="169"/>
      <c r="I97" s="170"/>
    </row>
    <row r="98" spans="1:9" ht="22.2">
      <c r="A98" s="169">
        <v>255001</v>
      </c>
      <c r="B98" s="169">
        <v>92</v>
      </c>
      <c r="C98" s="170" t="s">
        <v>145</v>
      </c>
      <c r="D98" s="169"/>
      <c r="E98" s="170" t="s">
        <v>145</v>
      </c>
      <c r="F98" s="170" t="s">
        <v>20</v>
      </c>
      <c r="G98" s="169" t="s">
        <v>12</v>
      </c>
      <c r="H98" s="169"/>
      <c r="I98" s="170"/>
    </row>
    <row r="99" spans="1:9" ht="22.2">
      <c r="A99" s="169">
        <v>267001</v>
      </c>
      <c r="B99" s="169">
        <v>93</v>
      </c>
      <c r="C99" s="170" t="s">
        <v>146</v>
      </c>
      <c r="D99" s="169"/>
      <c r="E99" s="170" t="s">
        <v>146</v>
      </c>
      <c r="F99" s="170" t="s">
        <v>20</v>
      </c>
      <c r="G99" s="169" t="s">
        <v>12</v>
      </c>
      <c r="H99" s="169"/>
      <c r="I99" s="170"/>
    </row>
    <row r="100" spans="1:9" ht="22.2">
      <c r="A100" s="169">
        <v>144001</v>
      </c>
      <c r="B100" s="169">
        <v>94</v>
      </c>
      <c r="C100" s="170" t="s">
        <v>147</v>
      </c>
      <c r="D100" s="169"/>
      <c r="E100" s="170" t="s">
        <v>147</v>
      </c>
      <c r="F100" s="170" t="s">
        <v>11</v>
      </c>
      <c r="G100" s="169" t="s">
        <v>12</v>
      </c>
      <c r="H100" s="169"/>
      <c r="I100" s="170"/>
    </row>
    <row r="101" spans="1:9" ht="22.2">
      <c r="A101" s="169">
        <v>259001</v>
      </c>
      <c r="B101" s="169">
        <v>95</v>
      </c>
      <c r="C101" s="170" t="s">
        <v>148</v>
      </c>
      <c r="D101" s="169"/>
      <c r="E101" s="170" t="s">
        <v>148</v>
      </c>
      <c r="F101" s="170" t="s">
        <v>20</v>
      </c>
      <c r="G101" s="169" t="s">
        <v>12</v>
      </c>
      <c r="H101" s="169"/>
      <c r="I101" s="170"/>
    </row>
    <row r="102" spans="1:9" ht="22.2">
      <c r="A102" s="169">
        <v>260001</v>
      </c>
      <c r="B102" s="169">
        <v>96</v>
      </c>
      <c r="C102" s="170" t="s">
        <v>149</v>
      </c>
      <c r="D102" s="169"/>
      <c r="E102" s="170" t="s">
        <v>149</v>
      </c>
      <c r="F102" s="170" t="s">
        <v>20</v>
      </c>
      <c r="G102" s="169" t="s">
        <v>12</v>
      </c>
      <c r="H102" s="169"/>
      <c r="I102" s="170"/>
    </row>
    <row r="103" spans="1:9" ht="22.2">
      <c r="A103" s="169">
        <v>185001</v>
      </c>
      <c r="B103" s="169">
        <v>97</v>
      </c>
      <c r="C103" s="170" t="s">
        <v>150</v>
      </c>
      <c r="D103" s="169"/>
      <c r="E103" s="170" t="s">
        <v>150</v>
      </c>
      <c r="F103" s="170" t="s">
        <v>11</v>
      </c>
      <c r="G103" s="169" t="s">
        <v>12</v>
      </c>
      <c r="H103" s="169"/>
      <c r="I103" s="170"/>
    </row>
    <row r="104" spans="1:9" ht="22.2">
      <c r="A104" s="169">
        <v>333001</v>
      </c>
      <c r="B104" s="169">
        <v>98</v>
      </c>
      <c r="C104" s="170" t="s">
        <v>151</v>
      </c>
      <c r="D104" s="169"/>
      <c r="E104" s="170" t="s">
        <v>151</v>
      </c>
      <c r="F104" s="170" t="s">
        <v>29</v>
      </c>
      <c r="G104" s="169" t="s">
        <v>12</v>
      </c>
      <c r="H104" s="169"/>
      <c r="I104" s="170"/>
    </row>
    <row r="105" spans="1:9" ht="22.2">
      <c r="A105" s="169">
        <v>122001</v>
      </c>
      <c r="B105" s="169">
        <v>99</v>
      </c>
      <c r="C105" s="170" t="s">
        <v>152</v>
      </c>
      <c r="D105" s="169"/>
      <c r="E105" s="170" t="s">
        <v>152</v>
      </c>
      <c r="F105" s="170" t="s">
        <v>34</v>
      </c>
      <c r="G105" s="169" t="s">
        <v>12</v>
      </c>
      <c r="H105" s="169"/>
      <c r="I105" s="170"/>
    </row>
    <row r="106" spans="1:9" ht="22.2">
      <c r="A106" s="169">
        <v>136001</v>
      </c>
      <c r="B106" s="169">
        <v>100</v>
      </c>
      <c r="C106" s="170" t="s">
        <v>153</v>
      </c>
      <c r="D106" s="169"/>
      <c r="E106" s="170" t="s">
        <v>153</v>
      </c>
      <c r="F106" s="170" t="s">
        <v>29</v>
      </c>
      <c r="G106" s="169" t="s">
        <v>12</v>
      </c>
      <c r="H106" s="169"/>
      <c r="I106" s="170"/>
    </row>
    <row r="107" spans="1:9" ht="22.2">
      <c r="A107" s="169">
        <v>251001</v>
      </c>
      <c r="B107" s="169">
        <v>101</v>
      </c>
      <c r="C107" s="170" t="s">
        <v>154</v>
      </c>
      <c r="D107" s="169"/>
      <c r="E107" s="170" t="s">
        <v>154</v>
      </c>
      <c r="F107" s="170" t="s">
        <v>20</v>
      </c>
      <c r="G107" s="169" t="s">
        <v>12</v>
      </c>
      <c r="H107" s="169"/>
      <c r="I107" s="170"/>
    </row>
    <row r="108" spans="1:9" ht="22.2">
      <c r="A108" s="169">
        <v>174001</v>
      </c>
      <c r="B108" s="169">
        <v>102</v>
      </c>
      <c r="C108" s="170" t="s">
        <v>155</v>
      </c>
      <c r="D108" s="169"/>
      <c r="E108" s="170" t="s">
        <v>155</v>
      </c>
      <c r="F108" s="170" t="s">
        <v>11</v>
      </c>
      <c r="G108" s="169" t="s">
        <v>12</v>
      </c>
      <c r="H108" s="169"/>
      <c r="I108" s="170"/>
    </row>
    <row r="109" spans="1:9" ht="22.2">
      <c r="A109" s="169">
        <v>268001</v>
      </c>
      <c r="B109" s="169">
        <v>103</v>
      </c>
      <c r="C109" s="170" t="s">
        <v>156</v>
      </c>
      <c r="D109" s="169"/>
      <c r="E109" s="170" t="s">
        <v>156</v>
      </c>
      <c r="F109" s="170" t="s">
        <v>20</v>
      </c>
      <c r="G109" s="169" t="s">
        <v>12</v>
      </c>
      <c r="H109" s="169"/>
      <c r="I109" s="170"/>
    </row>
    <row r="110" spans="1:9" ht="22.2">
      <c r="A110" s="169">
        <v>258001</v>
      </c>
      <c r="B110" s="169">
        <v>104</v>
      </c>
      <c r="C110" s="170" t="s">
        <v>157</v>
      </c>
      <c r="D110" s="169"/>
      <c r="E110" s="170" t="s">
        <v>157</v>
      </c>
      <c r="F110" s="170" t="s">
        <v>20</v>
      </c>
      <c r="G110" s="169" t="s">
        <v>12</v>
      </c>
      <c r="H110" s="169"/>
      <c r="I110" s="170"/>
    </row>
    <row r="111" spans="1:9" ht="22.2">
      <c r="A111" s="169">
        <v>252002</v>
      </c>
      <c r="B111" s="169">
        <v>105</v>
      </c>
      <c r="C111" s="170" t="s">
        <v>158</v>
      </c>
      <c r="D111" s="169"/>
      <c r="E111" s="170" t="s">
        <v>158</v>
      </c>
      <c r="F111" s="170" t="s">
        <v>11</v>
      </c>
      <c r="G111" s="169" t="s">
        <v>12</v>
      </c>
      <c r="H111" s="169"/>
      <c r="I111" s="170"/>
    </row>
    <row r="112" spans="1:9" ht="22.2">
      <c r="A112" s="169">
        <v>256001</v>
      </c>
      <c r="B112" s="169">
        <v>106</v>
      </c>
      <c r="C112" s="170" t="s">
        <v>159</v>
      </c>
      <c r="D112" s="169"/>
      <c r="E112" s="170" t="s">
        <v>159</v>
      </c>
      <c r="F112" s="170" t="s">
        <v>20</v>
      </c>
      <c r="G112" s="169" t="s">
        <v>12</v>
      </c>
      <c r="H112" s="169"/>
      <c r="I112" s="170"/>
    </row>
    <row r="113" spans="1:9" ht="22.2">
      <c r="A113" s="169">
        <v>272001</v>
      </c>
      <c r="B113" s="169">
        <v>107</v>
      </c>
      <c r="C113" s="170" t="s">
        <v>160</v>
      </c>
      <c r="D113" s="169"/>
      <c r="E113" s="170" t="s">
        <v>160</v>
      </c>
      <c r="F113" s="170" t="s">
        <v>20</v>
      </c>
      <c r="G113" s="169" t="s">
        <v>12</v>
      </c>
      <c r="H113" s="169"/>
      <c r="I113" s="170"/>
    </row>
    <row r="114" spans="1:9" ht="22.2">
      <c r="A114" s="169">
        <v>311001</v>
      </c>
      <c r="B114" s="169">
        <v>108</v>
      </c>
      <c r="C114" s="170" t="s">
        <v>161</v>
      </c>
      <c r="D114" s="169"/>
      <c r="E114" s="170" t="s">
        <v>161</v>
      </c>
      <c r="F114" s="170" t="s">
        <v>44</v>
      </c>
      <c r="G114" s="169" t="s">
        <v>12</v>
      </c>
      <c r="H114" s="169"/>
      <c r="I114" s="170"/>
    </row>
    <row r="115" spans="1:9" ht="22.2">
      <c r="A115" s="169">
        <v>312001</v>
      </c>
      <c r="B115" s="169">
        <v>109</v>
      </c>
      <c r="C115" s="170" t="s">
        <v>162</v>
      </c>
      <c r="D115" s="169"/>
      <c r="E115" s="170" t="s">
        <v>162</v>
      </c>
      <c r="F115" s="170" t="s">
        <v>44</v>
      </c>
      <c r="G115" s="169" t="s">
        <v>12</v>
      </c>
      <c r="H115" s="169"/>
      <c r="I115" s="170"/>
    </row>
    <row r="116" spans="1:9" ht="22.2">
      <c r="A116" s="169">
        <v>314001</v>
      </c>
      <c r="B116" s="169">
        <v>110</v>
      </c>
      <c r="C116" s="170" t="s">
        <v>163</v>
      </c>
      <c r="D116" s="169"/>
      <c r="E116" s="170" t="s">
        <v>163</v>
      </c>
      <c r="F116" s="170" t="s">
        <v>44</v>
      </c>
      <c r="G116" s="169" t="s">
        <v>12</v>
      </c>
      <c r="H116" s="169"/>
      <c r="I116" s="170"/>
    </row>
    <row r="117" spans="1:9" ht="22.2">
      <c r="A117" s="169">
        <v>371001</v>
      </c>
      <c r="B117" s="169">
        <v>111</v>
      </c>
      <c r="C117" s="170" t="s">
        <v>164</v>
      </c>
      <c r="D117" s="169"/>
      <c r="E117" s="170" t="s">
        <v>164</v>
      </c>
      <c r="F117" s="170" t="s">
        <v>34</v>
      </c>
      <c r="G117" s="169" t="s">
        <v>12</v>
      </c>
      <c r="H117" s="169"/>
      <c r="I117" s="170"/>
    </row>
    <row r="118" spans="1:9" ht="22.2">
      <c r="A118" s="169">
        <v>372001</v>
      </c>
      <c r="B118" s="169">
        <v>112</v>
      </c>
      <c r="C118" s="170" t="s">
        <v>165</v>
      </c>
      <c r="D118" s="169"/>
      <c r="E118" s="170" t="s">
        <v>165</v>
      </c>
      <c r="F118" s="170" t="s">
        <v>34</v>
      </c>
      <c r="G118" s="169" t="s">
        <v>12</v>
      </c>
      <c r="H118" s="169"/>
      <c r="I118" s="170"/>
    </row>
    <row r="119" spans="1:9" ht="22.2">
      <c r="A119" s="169">
        <v>415001</v>
      </c>
      <c r="B119" s="169">
        <v>113</v>
      </c>
      <c r="C119" s="170" t="s">
        <v>166</v>
      </c>
      <c r="D119" s="169"/>
      <c r="E119" s="170" t="s">
        <v>166</v>
      </c>
      <c r="F119" s="170" t="s">
        <v>31</v>
      </c>
      <c r="G119" s="169" t="s">
        <v>12</v>
      </c>
      <c r="H119" s="169"/>
      <c r="I119" s="170"/>
    </row>
    <row r="120" spans="1:9" ht="22.2">
      <c r="A120" s="169">
        <v>426001</v>
      </c>
      <c r="B120" s="169">
        <v>114</v>
      </c>
      <c r="C120" s="170" t="s">
        <v>167</v>
      </c>
      <c r="D120" s="169"/>
      <c r="E120" s="170" t="s">
        <v>167</v>
      </c>
      <c r="F120" s="170" t="s">
        <v>31</v>
      </c>
      <c r="G120" s="169" t="s">
        <v>12</v>
      </c>
      <c r="H120" s="169"/>
      <c r="I120" s="170"/>
    </row>
    <row r="121" spans="1:9" ht="22.2">
      <c r="A121" s="169">
        <v>412001</v>
      </c>
      <c r="B121" s="169">
        <v>115</v>
      </c>
      <c r="C121" s="170" t="s">
        <v>168</v>
      </c>
      <c r="D121" s="169"/>
      <c r="E121" s="170" t="s">
        <v>168</v>
      </c>
      <c r="F121" s="170" t="s">
        <v>31</v>
      </c>
      <c r="G121" s="169" t="s">
        <v>12</v>
      </c>
      <c r="H121" s="169"/>
      <c r="I121" s="170"/>
    </row>
    <row r="122" spans="1:9" ht="22.2">
      <c r="A122" s="169">
        <v>336001</v>
      </c>
      <c r="B122" s="169">
        <v>116</v>
      </c>
      <c r="C122" s="170" t="s">
        <v>169</v>
      </c>
      <c r="D122" s="169"/>
      <c r="E122" s="170" t="s">
        <v>169</v>
      </c>
      <c r="F122" s="170" t="s">
        <v>29</v>
      </c>
      <c r="G122" s="169" t="s">
        <v>12</v>
      </c>
      <c r="H122" s="169"/>
      <c r="I122" s="170"/>
    </row>
    <row r="123" spans="1:9" ht="22.2">
      <c r="A123" s="169">
        <v>474001</v>
      </c>
      <c r="B123" s="169">
        <v>117</v>
      </c>
      <c r="C123" s="170" t="s">
        <v>170</v>
      </c>
      <c r="D123" s="169"/>
      <c r="E123" s="170" t="s">
        <v>170</v>
      </c>
      <c r="F123" s="170" t="s">
        <v>34</v>
      </c>
      <c r="G123" s="169" t="s">
        <v>12</v>
      </c>
      <c r="H123" s="169"/>
      <c r="I123" s="170"/>
    </row>
    <row r="124" spans="1:9" ht="22.2">
      <c r="A124" s="169">
        <v>478001</v>
      </c>
      <c r="B124" s="169">
        <v>118</v>
      </c>
      <c r="C124" s="170" t="s">
        <v>171</v>
      </c>
      <c r="D124" s="169"/>
      <c r="E124" s="170" t="s">
        <v>171</v>
      </c>
      <c r="F124" s="170" t="s">
        <v>34</v>
      </c>
      <c r="G124" s="169" t="s">
        <v>12</v>
      </c>
      <c r="H124" s="169"/>
      <c r="I124" s="170"/>
    </row>
    <row r="125" spans="1:9" ht="22.2">
      <c r="A125" s="169">
        <v>370001</v>
      </c>
      <c r="B125" s="169">
        <v>119</v>
      </c>
      <c r="C125" s="170" t="s">
        <v>172</v>
      </c>
      <c r="D125" s="169"/>
      <c r="E125" s="170" t="s">
        <v>172</v>
      </c>
      <c r="F125" s="170" t="s">
        <v>34</v>
      </c>
      <c r="G125" s="169" t="s">
        <v>12</v>
      </c>
      <c r="H125" s="169"/>
      <c r="I125" s="170"/>
    </row>
    <row r="126" spans="1:9" ht="22.2">
      <c r="A126" s="169">
        <v>270004</v>
      </c>
      <c r="B126" s="169">
        <v>120</v>
      </c>
      <c r="C126" s="170" t="s">
        <v>173</v>
      </c>
      <c r="D126" s="169"/>
      <c r="E126" s="170" t="s">
        <v>173</v>
      </c>
      <c r="F126" s="170" t="s">
        <v>20</v>
      </c>
      <c r="G126" s="169" t="s">
        <v>12</v>
      </c>
      <c r="H126" s="169"/>
      <c r="I126" s="170"/>
    </row>
    <row r="127" spans="1:9" ht="22.2">
      <c r="A127" s="169">
        <v>250005</v>
      </c>
      <c r="B127" s="169">
        <v>121</v>
      </c>
      <c r="C127" s="170" t="s">
        <v>174</v>
      </c>
      <c r="D127" s="169"/>
      <c r="E127" s="170" t="s">
        <v>174</v>
      </c>
      <c r="F127" s="170" t="s">
        <v>20</v>
      </c>
      <c r="G127" s="169" t="s">
        <v>175</v>
      </c>
      <c r="H127" s="169"/>
      <c r="I127" s="170"/>
    </row>
    <row r="128" spans="1:9" ht="22.2">
      <c r="A128" s="169">
        <v>250006</v>
      </c>
      <c r="B128" s="169">
        <v>122</v>
      </c>
      <c r="C128" s="170" t="s">
        <v>176</v>
      </c>
      <c r="D128" s="169"/>
      <c r="E128" s="170" t="s">
        <v>176</v>
      </c>
      <c r="F128" s="170" t="s">
        <v>20</v>
      </c>
      <c r="G128" s="169" t="s">
        <v>175</v>
      </c>
      <c r="H128" s="169"/>
      <c r="I128" s="170"/>
    </row>
    <row r="129" spans="1:9" ht="22.2">
      <c r="A129" s="169">
        <v>250007</v>
      </c>
      <c r="B129" s="169">
        <v>123</v>
      </c>
      <c r="C129" s="170" t="s">
        <v>177</v>
      </c>
      <c r="D129" s="169"/>
      <c r="E129" s="170" t="s">
        <v>177</v>
      </c>
      <c r="F129" s="170" t="s">
        <v>20</v>
      </c>
      <c r="G129" s="169" t="s">
        <v>175</v>
      </c>
      <c r="H129" s="169"/>
      <c r="I129" s="170"/>
    </row>
    <row r="130" spans="1:9" ht="22.2">
      <c r="A130" s="169">
        <v>250008</v>
      </c>
      <c r="B130" s="169">
        <v>124</v>
      </c>
      <c r="C130" s="170" t="s">
        <v>178</v>
      </c>
      <c r="D130" s="169"/>
      <c r="E130" s="170" t="s">
        <v>178</v>
      </c>
      <c r="F130" s="170" t="s">
        <v>20</v>
      </c>
      <c r="G130" s="169" t="s">
        <v>175</v>
      </c>
      <c r="H130" s="169"/>
      <c r="I130" s="170"/>
    </row>
    <row r="131" spans="1:9" ht="22.2">
      <c r="A131" s="169">
        <v>250009</v>
      </c>
      <c r="B131" s="169">
        <v>125</v>
      </c>
      <c r="C131" s="170" t="s">
        <v>179</v>
      </c>
      <c r="D131" s="169"/>
      <c r="E131" s="170" t="s">
        <v>179</v>
      </c>
      <c r="F131" s="170" t="s">
        <v>20</v>
      </c>
      <c r="G131" s="169" t="s">
        <v>175</v>
      </c>
      <c r="H131" s="169"/>
      <c r="I131" s="170"/>
    </row>
    <row r="132" spans="1:9" ht="22.2">
      <c r="A132" s="169">
        <v>250010</v>
      </c>
      <c r="B132" s="169">
        <v>126</v>
      </c>
      <c r="C132" s="170" t="s">
        <v>180</v>
      </c>
      <c r="D132" s="169"/>
      <c r="E132" s="170" t="s">
        <v>180</v>
      </c>
      <c r="F132" s="170" t="s">
        <v>20</v>
      </c>
      <c r="G132" s="169" t="s">
        <v>175</v>
      </c>
      <c r="H132" s="169"/>
      <c r="I132" s="170"/>
    </row>
    <row r="133" spans="1:9" ht="22.2">
      <c r="A133" s="169">
        <v>250011</v>
      </c>
      <c r="B133" s="169">
        <v>127</v>
      </c>
      <c r="C133" s="170" t="s">
        <v>181</v>
      </c>
      <c r="D133" s="169"/>
      <c r="E133" s="170" t="s">
        <v>181</v>
      </c>
      <c r="F133" s="170" t="s">
        <v>20</v>
      </c>
      <c r="G133" s="169" t="s">
        <v>175</v>
      </c>
      <c r="H133" s="169"/>
      <c r="I133" s="170"/>
    </row>
    <row r="134" spans="1:9" ht="22.2">
      <c r="A134" s="169">
        <v>250012</v>
      </c>
      <c r="B134" s="169">
        <v>128</v>
      </c>
      <c r="C134" s="170" t="s">
        <v>182</v>
      </c>
      <c r="D134" s="169"/>
      <c r="E134" s="170" t="s">
        <v>182</v>
      </c>
      <c r="F134" s="170" t="s">
        <v>20</v>
      </c>
      <c r="G134" s="169" t="s">
        <v>175</v>
      </c>
      <c r="H134" s="169"/>
      <c r="I134" s="170"/>
    </row>
    <row r="135" spans="1:9" ht="22.2">
      <c r="A135" s="169">
        <v>250013</v>
      </c>
      <c r="B135" s="169">
        <v>129</v>
      </c>
      <c r="C135" s="170" t="s">
        <v>183</v>
      </c>
      <c r="D135" s="169"/>
      <c r="E135" s="170" t="s">
        <v>183</v>
      </c>
      <c r="F135" s="170" t="s">
        <v>20</v>
      </c>
      <c r="G135" s="169" t="s">
        <v>175</v>
      </c>
      <c r="H135" s="169"/>
      <c r="I135" s="170"/>
    </row>
    <row r="136" spans="1:9" ht="22.2">
      <c r="A136" s="169">
        <v>250014</v>
      </c>
      <c r="B136" s="169">
        <v>130</v>
      </c>
      <c r="C136" s="170" t="s">
        <v>184</v>
      </c>
      <c r="D136" s="169"/>
      <c r="E136" s="170" t="s">
        <v>184</v>
      </c>
      <c r="F136" s="170" t="s">
        <v>20</v>
      </c>
      <c r="G136" s="169" t="s">
        <v>175</v>
      </c>
      <c r="H136" s="169"/>
      <c r="I136" s="170"/>
    </row>
    <row r="137" spans="1:9" ht="22.2">
      <c r="A137" s="169">
        <v>250015</v>
      </c>
      <c r="B137" s="169">
        <v>131</v>
      </c>
      <c r="C137" s="170" t="s">
        <v>185</v>
      </c>
      <c r="D137" s="169"/>
      <c r="E137" s="170" t="s">
        <v>185</v>
      </c>
      <c r="F137" s="170" t="s">
        <v>20</v>
      </c>
      <c r="G137" s="169" t="s">
        <v>175</v>
      </c>
      <c r="H137" s="169"/>
      <c r="I137" s="170"/>
    </row>
    <row r="138" spans="1:9" ht="22.2">
      <c r="A138" s="169">
        <v>250016</v>
      </c>
      <c r="B138" s="169">
        <v>132</v>
      </c>
      <c r="C138" s="170" t="s">
        <v>186</v>
      </c>
      <c r="D138" s="169"/>
      <c r="E138" s="170" t="s">
        <v>186</v>
      </c>
      <c r="F138" s="170" t="s">
        <v>20</v>
      </c>
      <c r="G138" s="169" t="s">
        <v>175</v>
      </c>
      <c r="H138" s="169"/>
      <c r="I138" s="170"/>
    </row>
    <row r="139" spans="1:9" ht="22.2">
      <c r="A139" s="169">
        <v>250017</v>
      </c>
      <c r="B139" s="169">
        <v>133</v>
      </c>
      <c r="C139" s="170" t="s">
        <v>187</v>
      </c>
      <c r="D139" s="169"/>
      <c r="E139" s="170" t="s">
        <v>187</v>
      </c>
      <c r="F139" s="170" t="s">
        <v>20</v>
      </c>
      <c r="G139" s="169" t="s">
        <v>175</v>
      </c>
      <c r="H139" s="169"/>
      <c r="I139" s="170"/>
    </row>
    <row r="140" spans="1:9" ht="22.2">
      <c r="A140" s="169">
        <v>250018</v>
      </c>
      <c r="B140" s="169">
        <v>134</v>
      </c>
      <c r="C140" s="170" t="s">
        <v>188</v>
      </c>
      <c r="D140" s="169"/>
      <c r="E140" s="170" t="s">
        <v>188</v>
      </c>
      <c r="F140" s="170" t="s">
        <v>20</v>
      </c>
      <c r="G140" s="169" t="s">
        <v>175</v>
      </c>
      <c r="H140" s="169"/>
      <c r="I140" s="170"/>
    </row>
    <row r="141" spans="1:9" ht="22.2">
      <c r="A141" s="169">
        <v>250019</v>
      </c>
      <c r="B141" s="169">
        <v>135</v>
      </c>
      <c r="C141" s="170" t="s">
        <v>189</v>
      </c>
      <c r="D141" s="169"/>
      <c r="E141" s="170" t="s">
        <v>189</v>
      </c>
      <c r="F141" s="170" t="s">
        <v>20</v>
      </c>
      <c r="G141" s="169" t="s">
        <v>175</v>
      </c>
      <c r="H141" s="169"/>
      <c r="I141" s="170"/>
    </row>
    <row r="142" spans="1:9" ht="22.2">
      <c r="A142" s="169">
        <v>250021</v>
      </c>
      <c r="B142" s="169">
        <v>136</v>
      </c>
      <c r="C142" s="170" t="s">
        <v>190</v>
      </c>
      <c r="D142" s="169"/>
      <c r="E142" s="170" t="s">
        <v>190</v>
      </c>
      <c r="F142" s="170" t="s">
        <v>20</v>
      </c>
      <c r="G142" s="169" t="s">
        <v>175</v>
      </c>
      <c r="H142" s="169"/>
      <c r="I142" s="170"/>
    </row>
    <row r="143" spans="1:9" ht="22.2">
      <c r="A143" s="169">
        <v>250048</v>
      </c>
      <c r="B143" s="169">
        <v>137</v>
      </c>
      <c r="C143" s="170" t="s">
        <v>191</v>
      </c>
      <c r="D143" s="169"/>
      <c r="E143" s="170" t="s">
        <v>191</v>
      </c>
      <c r="F143" s="170" t="s">
        <v>20</v>
      </c>
      <c r="G143" s="169" t="s">
        <v>175</v>
      </c>
      <c r="H143" s="169"/>
      <c r="I143" s="170"/>
    </row>
    <row r="144" spans="1:9" ht="22.2">
      <c r="A144" s="169">
        <v>250050</v>
      </c>
      <c r="B144" s="169">
        <v>138</v>
      </c>
      <c r="C144" s="170" t="s">
        <v>192</v>
      </c>
      <c r="D144" s="169"/>
      <c r="E144" s="170" t="s">
        <v>192</v>
      </c>
      <c r="F144" s="170" t="s">
        <v>20</v>
      </c>
      <c r="G144" s="169" t="s">
        <v>175</v>
      </c>
      <c r="H144" s="169"/>
      <c r="I144" s="170"/>
    </row>
    <row r="145" spans="1:9" ht="22.2">
      <c r="A145" s="169">
        <v>250051</v>
      </c>
      <c r="B145" s="169">
        <v>139</v>
      </c>
      <c r="C145" s="170" t="s">
        <v>193</v>
      </c>
      <c r="D145" s="169"/>
      <c r="E145" s="170" t="s">
        <v>193</v>
      </c>
      <c r="F145" s="170" t="s">
        <v>20</v>
      </c>
      <c r="G145" s="169" t="s">
        <v>175</v>
      </c>
      <c r="H145" s="169"/>
      <c r="I145" s="170"/>
    </row>
    <row r="146" spans="1:9" ht="22.2">
      <c r="A146" s="169">
        <v>250053</v>
      </c>
      <c r="B146" s="169">
        <v>140</v>
      </c>
      <c r="C146" s="170" t="s">
        <v>194</v>
      </c>
      <c r="D146" s="169"/>
      <c r="E146" s="170" t="s">
        <v>194</v>
      </c>
      <c r="F146" s="170" t="s">
        <v>20</v>
      </c>
      <c r="G146" s="169" t="s">
        <v>175</v>
      </c>
      <c r="H146" s="169"/>
      <c r="I146" s="170"/>
    </row>
    <row r="147" spans="1:9" ht="22.2">
      <c r="A147" s="169">
        <v>250054</v>
      </c>
      <c r="B147" s="169">
        <v>141</v>
      </c>
      <c r="C147" s="170" t="s">
        <v>195</v>
      </c>
      <c r="D147" s="169"/>
      <c r="E147" s="170" t="s">
        <v>195</v>
      </c>
      <c r="F147" s="170" t="s">
        <v>20</v>
      </c>
      <c r="G147" s="169" t="s">
        <v>175</v>
      </c>
      <c r="H147" s="169"/>
      <c r="I147" s="170"/>
    </row>
    <row r="148" spans="1:9" ht="22.2">
      <c r="A148" s="169">
        <v>250055</v>
      </c>
      <c r="B148" s="169">
        <v>142</v>
      </c>
      <c r="C148" s="170" t="s">
        <v>196</v>
      </c>
      <c r="D148" s="169"/>
      <c r="E148" s="170" t="s">
        <v>196</v>
      </c>
      <c r="F148" s="170" t="s">
        <v>20</v>
      </c>
      <c r="G148" s="169" t="s">
        <v>175</v>
      </c>
      <c r="H148" s="169"/>
      <c r="I148" s="170"/>
    </row>
    <row r="149" spans="1:9" ht="22.2">
      <c r="A149" s="169">
        <v>250057</v>
      </c>
      <c r="B149" s="169">
        <v>143</v>
      </c>
      <c r="C149" s="170" t="s">
        <v>197</v>
      </c>
      <c r="D149" s="169"/>
      <c r="E149" s="170" t="s">
        <v>197</v>
      </c>
      <c r="F149" s="170" t="s">
        <v>20</v>
      </c>
      <c r="G149" s="169" t="s">
        <v>175</v>
      </c>
      <c r="H149" s="169"/>
      <c r="I149" s="170"/>
    </row>
    <row r="150" spans="1:9" ht="22.2">
      <c r="A150" s="169">
        <v>250058</v>
      </c>
      <c r="B150" s="169">
        <v>144</v>
      </c>
      <c r="C150" s="170" t="s">
        <v>198</v>
      </c>
      <c r="D150" s="169"/>
      <c r="E150" s="170" t="s">
        <v>198</v>
      </c>
      <c r="F150" s="170" t="s">
        <v>20</v>
      </c>
      <c r="G150" s="169" t="s">
        <v>175</v>
      </c>
      <c r="H150" s="169"/>
      <c r="I150" s="170"/>
    </row>
    <row r="151" spans="1:9" ht="22.2">
      <c r="A151" s="169">
        <v>361001</v>
      </c>
      <c r="B151" s="169">
        <v>145</v>
      </c>
      <c r="C151" s="170" t="s">
        <v>199</v>
      </c>
      <c r="D151" s="169"/>
      <c r="E151" s="170" t="s">
        <v>199</v>
      </c>
      <c r="F151" s="170" t="s">
        <v>34</v>
      </c>
      <c r="G151" s="169" t="s">
        <v>12</v>
      </c>
      <c r="H151" s="169"/>
      <c r="I151" s="170"/>
    </row>
    <row r="152" spans="1:9" ht="22.2">
      <c r="A152" s="169">
        <v>362001</v>
      </c>
      <c r="B152" s="169">
        <v>146</v>
      </c>
      <c r="C152" s="170" t="s">
        <v>200</v>
      </c>
      <c r="D152" s="169"/>
      <c r="E152" s="170" t="s">
        <v>200</v>
      </c>
      <c r="F152" s="170" t="s">
        <v>34</v>
      </c>
      <c r="G152" s="169" t="s">
        <v>12</v>
      </c>
      <c r="H152" s="169"/>
      <c r="I152" s="170"/>
    </row>
    <row r="153" spans="1:9" ht="22.2">
      <c r="A153" s="169">
        <v>373001</v>
      </c>
      <c r="B153" s="169">
        <v>147</v>
      </c>
      <c r="C153" s="170" t="s">
        <v>201</v>
      </c>
      <c r="D153" s="169"/>
      <c r="E153" s="170" t="s">
        <v>201</v>
      </c>
      <c r="F153" s="170" t="s">
        <v>34</v>
      </c>
      <c r="G153" s="169" t="s">
        <v>12</v>
      </c>
      <c r="H153" s="169"/>
      <c r="I153" s="170"/>
    </row>
    <row r="154" spans="1:9" ht="22.2">
      <c r="A154" s="169">
        <v>470001</v>
      </c>
      <c r="B154" s="169">
        <v>148</v>
      </c>
      <c r="C154" s="170" t="s">
        <v>202</v>
      </c>
      <c r="D154" s="169"/>
      <c r="E154" s="170" t="s">
        <v>202</v>
      </c>
      <c r="F154" s="170" t="s">
        <v>34</v>
      </c>
      <c r="G154" s="169" t="s">
        <v>12</v>
      </c>
      <c r="H154" s="169"/>
      <c r="I154" s="170"/>
    </row>
    <row r="155" spans="1:9" ht="22.2">
      <c r="A155" s="169">
        <v>471001</v>
      </c>
      <c r="B155" s="169">
        <v>149</v>
      </c>
      <c r="C155" s="170" t="s">
        <v>203</v>
      </c>
      <c r="D155" s="169"/>
      <c r="E155" s="170" t="s">
        <v>203</v>
      </c>
      <c r="F155" s="170" t="s">
        <v>34</v>
      </c>
      <c r="G155" s="169" t="s">
        <v>12</v>
      </c>
      <c r="H155" s="169"/>
      <c r="I155" s="170"/>
    </row>
    <row r="156" spans="1:9" ht="22.2">
      <c r="A156" s="169">
        <v>363001</v>
      </c>
      <c r="B156" s="169">
        <v>150</v>
      </c>
      <c r="C156" s="170" t="s">
        <v>204</v>
      </c>
      <c r="D156" s="169"/>
      <c r="E156" s="170" t="s">
        <v>204</v>
      </c>
      <c r="F156" s="170" t="s">
        <v>34</v>
      </c>
      <c r="G156" s="169" t="s">
        <v>12</v>
      </c>
      <c r="H156" s="169"/>
      <c r="I156" s="170"/>
    </row>
    <row r="157" spans="1:9" ht="22.2">
      <c r="A157" s="169">
        <v>450001</v>
      </c>
      <c r="B157" s="169">
        <v>151</v>
      </c>
      <c r="C157" s="170" t="s">
        <v>205</v>
      </c>
      <c r="D157" s="169"/>
      <c r="E157" s="170" t="s">
        <v>205</v>
      </c>
      <c r="F157" s="170" t="s">
        <v>20</v>
      </c>
      <c r="G157" s="169" t="s">
        <v>12</v>
      </c>
      <c r="H157" s="169"/>
      <c r="I157" s="170"/>
    </row>
    <row r="158" spans="1:9" ht="22.2">
      <c r="A158" s="169">
        <v>454001</v>
      </c>
      <c r="B158" s="169">
        <v>152</v>
      </c>
      <c r="C158" s="170" t="s">
        <v>206</v>
      </c>
      <c r="D158" s="169"/>
      <c r="E158" s="170" t="s">
        <v>206</v>
      </c>
      <c r="F158" s="170" t="s">
        <v>34</v>
      </c>
      <c r="G158" s="169" t="s">
        <v>12</v>
      </c>
      <c r="H158" s="169"/>
      <c r="I158" s="170"/>
    </row>
    <row r="159" spans="1:9" ht="22.2">
      <c r="A159" s="169">
        <v>455001</v>
      </c>
      <c r="B159" s="169">
        <v>153</v>
      </c>
      <c r="C159" s="170" t="s">
        <v>207</v>
      </c>
      <c r="D159" s="169"/>
      <c r="E159" s="170" t="s">
        <v>207</v>
      </c>
      <c r="F159" s="170" t="s">
        <v>34</v>
      </c>
      <c r="G159" s="169" t="s">
        <v>12</v>
      </c>
      <c r="H159" s="169"/>
      <c r="I159" s="170"/>
    </row>
    <row r="160" spans="1:9" ht="22.2">
      <c r="A160" s="169">
        <v>457001</v>
      </c>
      <c r="B160" s="169">
        <v>154</v>
      </c>
      <c r="C160" s="170" t="s">
        <v>208</v>
      </c>
      <c r="D160" s="169"/>
      <c r="E160" s="170" t="s">
        <v>208</v>
      </c>
      <c r="F160" s="170" t="s">
        <v>34</v>
      </c>
      <c r="G160" s="169" t="s">
        <v>12</v>
      </c>
      <c r="H160" s="169"/>
      <c r="I160" s="170"/>
    </row>
    <row r="161" spans="1:9" ht="22.2">
      <c r="A161" s="169">
        <v>459001</v>
      </c>
      <c r="B161" s="169">
        <v>155</v>
      </c>
      <c r="C161" s="170" t="s">
        <v>209</v>
      </c>
      <c r="D161" s="169"/>
      <c r="E161" s="170" t="s">
        <v>209</v>
      </c>
      <c r="F161" s="170" t="s">
        <v>34</v>
      </c>
      <c r="G161" s="169" t="s">
        <v>12</v>
      </c>
      <c r="H161" s="169"/>
      <c r="I161" s="170"/>
    </row>
    <row r="162" spans="1:9" ht="22.2">
      <c r="A162" s="169">
        <v>461001</v>
      </c>
      <c r="B162" s="169">
        <v>156</v>
      </c>
      <c r="C162" s="170" t="s">
        <v>210</v>
      </c>
      <c r="D162" s="169"/>
      <c r="E162" s="170" t="s">
        <v>210</v>
      </c>
      <c r="F162" s="170" t="s">
        <v>34</v>
      </c>
      <c r="G162" s="169" t="s">
        <v>12</v>
      </c>
      <c r="H162" s="169"/>
      <c r="I162" s="170"/>
    </row>
    <row r="163" spans="1:9" ht="22.2">
      <c r="A163" s="169">
        <v>463001</v>
      </c>
      <c r="B163" s="169">
        <v>157</v>
      </c>
      <c r="C163" s="170" t="s">
        <v>211</v>
      </c>
      <c r="D163" s="169"/>
      <c r="E163" s="170" t="s">
        <v>211</v>
      </c>
      <c r="F163" s="170" t="s">
        <v>34</v>
      </c>
      <c r="G163" s="169" t="s">
        <v>12</v>
      </c>
      <c r="H163" s="169"/>
      <c r="I163" s="170"/>
    </row>
    <row r="164" spans="1:9" ht="22.2">
      <c r="A164" s="169">
        <v>465001</v>
      </c>
      <c r="B164" s="169">
        <v>158</v>
      </c>
      <c r="C164" s="170" t="s">
        <v>212</v>
      </c>
      <c r="D164" s="169"/>
      <c r="E164" s="170" t="s">
        <v>212</v>
      </c>
      <c r="F164" s="170" t="s">
        <v>34</v>
      </c>
      <c r="G164" s="169" t="s">
        <v>12</v>
      </c>
      <c r="H164" s="169"/>
      <c r="I164" s="170"/>
    </row>
    <row r="165" spans="1:9" ht="22.2">
      <c r="A165" s="169">
        <v>466001</v>
      </c>
      <c r="B165" s="169">
        <v>159</v>
      </c>
      <c r="C165" s="170" t="s">
        <v>213</v>
      </c>
      <c r="D165" s="169"/>
      <c r="E165" s="170" t="s">
        <v>213</v>
      </c>
      <c r="F165" s="170" t="s">
        <v>34</v>
      </c>
      <c r="G165" s="169" t="s">
        <v>12</v>
      </c>
      <c r="H165" s="169"/>
      <c r="I165" s="170"/>
    </row>
    <row r="166" spans="1:9" ht="22.2">
      <c r="A166" s="169">
        <v>467001</v>
      </c>
      <c r="B166" s="169">
        <v>160</v>
      </c>
      <c r="C166" s="170" t="s">
        <v>214</v>
      </c>
      <c r="D166" s="169"/>
      <c r="E166" s="170" t="s">
        <v>214</v>
      </c>
      <c r="F166" s="170" t="s">
        <v>34</v>
      </c>
      <c r="G166" s="169" t="s">
        <v>12</v>
      </c>
      <c r="H166" s="169"/>
      <c r="I166" s="170"/>
    </row>
    <row r="167" spans="1:9" ht="22.2">
      <c r="A167" s="169">
        <v>469001</v>
      </c>
      <c r="B167" s="169">
        <v>161</v>
      </c>
      <c r="C167" s="170" t="s">
        <v>215</v>
      </c>
      <c r="D167" s="169"/>
      <c r="E167" s="170" t="s">
        <v>215</v>
      </c>
      <c r="F167" s="170" t="s">
        <v>34</v>
      </c>
      <c r="G167" s="169" t="s">
        <v>12</v>
      </c>
      <c r="H167" s="169"/>
      <c r="I167" s="170"/>
    </row>
    <row r="168" spans="1:9" ht="22.2">
      <c r="A168" s="169">
        <v>250059</v>
      </c>
      <c r="B168" s="169">
        <v>162</v>
      </c>
      <c r="C168" s="170" t="s">
        <v>216</v>
      </c>
      <c r="D168" s="169"/>
      <c r="E168" s="170" t="s">
        <v>216</v>
      </c>
      <c r="F168" s="170" t="s">
        <v>20</v>
      </c>
      <c r="G168" s="169" t="s">
        <v>175</v>
      </c>
      <c r="H168" s="169"/>
      <c r="I168" s="170"/>
    </row>
    <row r="169" spans="1:9" ht="22.2">
      <c r="A169" s="169">
        <v>601001</v>
      </c>
      <c r="B169" s="169">
        <v>163</v>
      </c>
      <c r="C169" s="170" t="s">
        <v>217</v>
      </c>
      <c r="D169" s="169"/>
      <c r="E169" s="170" t="s">
        <v>217</v>
      </c>
      <c r="F169" s="170" t="s">
        <v>11</v>
      </c>
      <c r="G169" s="169" t="s">
        <v>12</v>
      </c>
      <c r="H169" s="169"/>
      <c r="I169" s="170"/>
    </row>
    <row r="170" spans="1:9" ht="22.2">
      <c r="A170" s="169">
        <v>602001</v>
      </c>
      <c r="B170" s="169">
        <v>164</v>
      </c>
      <c r="C170" s="170" t="s">
        <v>218</v>
      </c>
      <c r="D170" s="169"/>
      <c r="E170" s="170" t="s">
        <v>218</v>
      </c>
      <c r="F170" s="170" t="s">
        <v>11</v>
      </c>
      <c r="G170" s="169" t="s">
        <v>12</v>
      </c>
      <c r="H170" s="169"/>
      <c r="I170" s="170"/>
    </row>
    <row r="171" spans="1:9" ht="22.2">
      <c r="A171" s="169">
        <v>603001</v>
      </c>
      <c r="B171" s="169">
        <v>165</v>
      </c>
      <c r="C171" s="170" t="s">
        <v>219</v>
      </c>
      <c r="D171" s="169"/>
      <c r="E171" s="170" t="s">
        <v>219</v>
      </c>
      <c r="F171" s="170" t="s">
        <v>11</v>
      </c>
      <c r="G171" s="169" t="s">
        <v>12</v>
      </c>
      <c r="H171" s="169"/>
      <c r="I171" s="170"/>
    </row>
    <row r="172" spans="1:9" ht="22.2">
      <c r="A172" s="169">
        <v>604001</v>
      </c>
      <c r="B172" s="169">
        <v>166</v>
      </c>
      <c r="C172" s="170" t="s">
        <v>220</v>
      </c>
      <c r="D172" s="169"/>
      <c r="E172" s="170" t="s">
        <v>220</v>
      </c>
      <c r="F172" s="170" t="s">
        <v>11</v>
      </c>
      <c r="G172" s="169" t="s">
        <v>12</v>
      </c>
      <c r="H172" s="169"/>
      <c r="I172" s="170"/>
    </row>
    <row r="173" spans="1:9" ht="22.2">
      <c r="A173" s="169">
        <v>605001</v>
      </c>
      <c r="B173" s="169">
        <v>167</v>
      </c>
      <c r="C173" s="170" t="s">
        <v>221</v>
      </c>
      <c r="D173" s="169"/>
      <c r="E173" s="170" t="s">
        <v>221</v>
      </c>
      <c r="F173" s="170" t="s">
        <v>11</v>
      </c>
      <c r="G173" s="169" t="s">
        <v>12</v>
      </c>
      <c r="H173" s="169"/>
      <c r="I173" s="170"/>
    </row>
    <row r="174" spans="1:9" ht="22.2">
      <c r="A174" s="169">
        <v>606001</v>
      </c>
      <c r="B174" s="169">
        <v>168</v>
      </c>
      <c r="C174" s="170" t="s">
        <v>222</v>
      </c>
      <c r="D174" s="169"/>
      <c r="E174" s="170" t="s">
        <v>222</v>
      </c>
      <c r="F174" s="170" t="s">
        <v>11</v>
      </c>
      <c r="G174" s="169" t="s">
        <v>12</v>
      </c>
      <c r="H174" s="169"/>
      <c r="I174" s="170"/>
    </row>
    <row r="175" spans="1:9" ht="22.2">
      <c r="A175" s="169">
        <v>607001</v>
      </c>
      <c r="B175" s="169">
        <v>169</v>
      </c>
      <c r="C175" s="170" t="s">
        <v>223</v>
      </c>
      <c r="D175" s="169"/>
      <c r="E175" s="170" t="s">
        <v>223</v>
      </c>
      <c r="F175" s="170" t="s">
        <v>11</v>
      </c>
      <c r="G175" s="169" t="s">
        <v>12</v>
      </c>
      <c r="H175" s="169"/>
      <c r="I175" s="170"/>
    </row>
    <row r="176" spans="1:9" ht="22.2">
      <c r="A176" s="169">
        <v>608001</v>
      </c>
      <c r="B176" s="169">
        <v>170</v>
      </c>
      <c r="C176" s="170" t="s">
        <v>224</v>
      </c>
      <c r="D176" s="169"/>
      <c r="E176" s="170" t="s">
        <v>224</v>
      </c>
      <c r="F176" s="170" t="s">
        <v>11</v>
      </c>
      <c r="G176" s="169" t="s">
        <v>12</v>
      </c>
      <c r="H176" s="169"/>
      <c r="I176" s="170"/>
    </row>
    <row r="177" spans="1:9" ht="22.2">
      <c r="A177" s="169">
        <v>609001</v>
      </c>
      <c r="B177" s="169">
        <v>171</v>
      </c>
      <c r="C177" s="170" t="s">
        <v>225</v>
      </c>
      <c r="D177" s="169"/>
      <c r="E177" s="170" t="s">
        <v>225</v>
      </c>
      <c r="F177" s="170" t="s">
        <v>11</v>
      </c>
      <c r="G177" s="169" t="s">
        <v>12</v>
      </c>
      <c r="H177" s="169"/>
      <c r="I177" s="170"/>
    </row>
    <row r="178" spans="1:9" ht="22.2">
      <c r="A178" s="169">
        <v>610001</v>
      </c>
      <c r="B178" s="169">
        <v>172</v>
      </c>
      <c r="C178" s="170" t="s">
        <v>226</v>
      </c>
      <c r="D178" s="169"/>
      <c r="E178" s="170" t="s">
        <v>226</v>
      </c>
      <c r="F178" s="170" t="s">
        <v>11</v>
      </c>
      <c r="G178" s="169" t="s">
        <v>12</v>
      </c>
      <c r="H178" s="169"/>
      <c r="I178" s="170"/>
    </row>
    <row r="179" spans="1:9" ht="22.2">
      <c r="A179" s="169">
        <v>611001</v>
      </c>
      <c r="B179" s="169">
        <v>173</v>
      </c>
      <c r="C179" s="170" t="s">
        <v>227</v>
      </c>
      <c r="D179" s="169"/>
      <c r="E179" s="170" t="s">
        <v>227</v>
      </c>
      <c r="F179" s="170" t="s">
        <v>11</v>
      </c>
      <c r="G179" s="169" t="s">
        <v>12</v>
      </c>
      <c r="H179" s="169"/>
      <c r="I179" s="170"/>
    </row>
    <row r="180" spans="1:9" ht="22.2">
      <c r="A180" s="169">
        <v>612001</v>
      </c>
      <c r="B180" s="169">
        <v>174</v>
      </c>
      <c r="C180" s="170" t="s">
        <v>228</v>
      </c>
      <c r="D180" s="169"/>
      <c r="E180" s="170" t="s">
        <v>228</v>
      </c>
      <c r="F180" s="170" t="s">
        <v>11</v>
      </c>
      <c r="G180" s="169" t="s">
        <v>12</v>
      </c>
      <c r="H180" s="169"/>
      <c r="I180" s="170"/>
    </row>
    <row r="181" spans="1:9" ht="22.2">
      <c r="A181" s="169">
        <v>613001</v>
      </c>
      <c r="B181" s="169">
        <v>175</v>
      </c>
      <c r="C181" s="170" t="s">
        <v>229</v>
      </c>
      <c r="D181" s="169"/>
      <c r="E181" s="170" t="s">
        <v>229</v>
      </c>
      <c r="F181" s="170" t="s">
        <v>11</v>
      </c>
      <c r="G181" s="169" t="s">
        <v>12</v>
      </c>
      <c r="H181" s="169"/>
      <c r="I181" s="170"/>
    </row>
    <row r="182" spans="1:9" ht="22.2">
      <c r="A182" s="169">
        <v>614001</v>
      </c>
      <c r="B182" s="169">
        <v>176</v>
      </c>
      <c r="C182" s="170" t="s">
        <v>230</v>
      </c>
      <c r="D182" s="169"/>
      <c r="E182" s="170" t="s">
        <v>230</v>
      </c>
      <c r="F182" s="170" t="s">
        <v>11</v>
      </c>
      <c r="G182" s="169" t="s">
        <v>12</v>
      </c>
      <c r="H182" s="169"/>
      <c r="I182" s="170"/>
    </row>
    <row r="183" spans="1:9" ht="22.2">
      <c r="A183" s="169">
        <v>615001</v>
      </c>
      <c r="B183" s="169">
        <v>177</v>
      </c>
      <c r="C183" s="170" t="s">
        <v>231</v>
      </c>
      <c r="D183" s="169"/>
      <c r="E183" s="170" t="s">
        <v>231</v>
      </c>
      <c r="F183" s="170" t="s">
        <v>11</v>
      </c>
      <c r="G183" s="169" t="s">
        <v>12</v>
      </c>
      <c r="H183" s="169"/>
      <c r="I183" s="170"/>
    </row>
    <row r="184" spans="1:9" ht="22.2">
      <c r="A184" s="169">
        <v>616001</v>
      </c>
      <c r="B184" s="169">
        <v>178</v>
      </c>
      <c r="C184" s="170" t="s">
        <v>232</v>
      </c>
      <c r="D184" s="169"/>
      <c r="E184" s="170" t="s">
        <v>232</v>
      </c>
      <c r="F184" s="170" t="s">
        <v>11</v>
      </c>
      <c r="G184" s="169" t="s">
        <v>12</v>
      </c>
      <c r="H184" s="169"/>
      <c r="I184" s="170"/>
    </row>
    <row r="185" spans="1:9" ht="22.2">
      <c r="A185" s="169">
        <v>617001</v>
      </c>
      <c r="B185" s="169">
        <v>179</v>
      </c>
      <c r="C185" s="170" t="s">
        <v>233</v>
      </c>
      <c r="D185" s="169"/>
      <c r="E185" s="170" t="s">
        <v>233</v>
      </c>
      <c r="F185" s="170" t="s">
        <v>11</v>
      </c>
      <c r="G185" s="169" t="s">
        <v>12</v>
      </c>
      <c r="H185" s="169"/>
      <c r="I185" s="170"/>
    </row>
    <row r="186" spans="1:9" ht="22.2">
      <c r="A186" s="169">
        <v>618001</v>
      </c>
      <c r="B186" s="169">
        <v>180</v>
      </c>
      <c r="C186" s="170" t="s">
        <v>234</v>
      </c>
      <c r="D186" s="169"/>
      <c r="E186" s="170" t="s">
        <v>234</v>
      </c>
      <c r="F186" s="170" t="s">
        <v>11</v>
      </c>
      <c r="G186" s="169" t="s">
        <v>12</v>
      </c>
      <c r="H186" s="169"/>
      <c r="I186" s="170"/>
    </row>
    <row r="187" spans="1:9" ht="22.2">
      <c r="A187" s="169">
        <v>619001</v>
      </c>
      <c r="B187" s="169">
        <v>181</v>
      </c>
      <c r="C187" s="170" t="s">
        <v>235</v>
      </c>
      <c r="D187" s="169"/>
      <c r="E187" s="170" t="s">
        <v>235</v>
      </c>
      <c r="F187" s="170" t="s">
        <v>11</v>
      </c>
      <c r="G187" s="169" t="s">
        <v>12</v>
      </c>
      <c r="H187" s="169"/>
      <c r="I187" s="170"/>
    </row>
    <row r="188" spans="1:9" ht="22.2">
      <c r="A188" s="169">
        <v>620001</v>
      </c>
      <c r="B188" s="169">
        <v>182</v>
      </c>
      <c r="C188" s="170" t="s">
        <v>236</v>
      </c>
      <c r="D188" s="169"/>
      <c r="E188" s="170" t="s">
        <v>236</v>
      </c>
      <c r="F188" s="170" t="s">
        <v>11</v>
      </c>
      <c r="G188" s="169" t="s">
        <v>12</v>
      </c>
      <c r="H188" s="169"/>
      <c r="I188" s="170"/>
    </row>
    <row r="189" spans="1:9" ht="22.2">
      <c r="A189" s="169">
        <v>621001</v>
      </c>
      <c r="B189" s="169">
        <v>183</v>
      </c>
      <c r="C189" s="170" t="s">
        <v>237</v>
      </c>
      <c r="D189" s="169"/>
      <c r="E189" s="170" t="s">
        <v>237</v>
      </c>
      <c r="F189" s="170" t="s">
        <v>11</v>
      </c>
      <c r="G189" s="169" t="s">
        <v>12</v>
      </c>
      <c r="H189" s="169"/>
      <c r="I189" s="170"/>
    </row>
    <row r="190" spans="1:9" ht="22.2">
      <c r="A190" s="169">
        <v>622001</v>
      </c>
      <c r="B190" s="169">
        <v>184</v>
      </c>
      <c r="C190" s="170" t="s">
        <v>238</v>
      </c>
      <c r="D190" s="169"/>
      <c r="E190" s="170" t="s">
        <v>238</v>
      </c>
      <c r="F190" s="170" t="s">
        <v>11</v>
      </c>
      <c r="G190" s="169" t="s">
        <v>12</v>
      </c>
      <c r="H190" s="169"/>
      <c r="I190" s="170"/>
    </row>
    <row r="191" spans="1:9" ht="22.2">
      <c r="A191" s="169">
        <v>623001</v>
      </c>
      <c r="B191" s="169">
        <v>185</v>
      </c>
      <c r="C191" s="170" t="s">
        <v>239</v>
      </c>
      <c r="D191" s="169"/>
      <c r="E191" s="170" t="s">
        <v>239</v>
      </c>
      <c r="F191" s="170" t="s">
        <v>11</v>
      </c>
      <c r="G191" s="169" t="s">
        <v>12</v>
      </c>
      <c r="H191" s="169"/>
      <c r="I191" s="170"/>
    </row>
    <row r="192" spans="1:9" ht="22.2">
      <c r="A192" s="169">
        <v>624001</v>
      </c>
      <c r="B192" s="169">
        <v>186</v>
      </c>
      <c r="C192" s="170" t="s">
        <v>240</v>
      </c>
      <c r="D192" s="169"/>
      <c r="E192" s="170" t="s">
        <v>240</v>
      </c>
      <c r="F192" s="170" t="s">
        <v>11</v>
      </c>
      <c r="G192" s="169" t="s">
        <v>12</v>
      </c>
      <c r="H192" s="169"/>
      <c r="I192" s="170"/>
    </row>
    <row r="193" spans="1:9" ht="22.2">
      <c r="A193" s="169">
        <v>625001</v>
      </c>
      <c r="B193" s="169">
        <v>187</v>
      </c>
      <c r="C193" s="170" t="s">
        <v>241</v>
      </c>
      <c r="D193" s="169"/>
      <c r="E193" s="170" t="s">
        <v>241</v>
      </c>
      <c r="F193" s="170" t="s">
        <v>11</v>
      </c>
      <c r="G193" s="169" t="s">
        <v>12</v>
      </c>
      <c r="H193" s="169"/>
      <c r="I193" s="170"/>
    </row>
    <row r="194" spans="1:9" ht="22.2">
      <c r="A194" s="169">
        <v>626001</v>
      </c>
      <c r="B194" s="169">
        <v>188</v>
      </c>
      <c r="C194" s="170" t="s">
        <v>242</v>
      </c>
      <c r="D194" s="169"/>
      <c r="E194" s="170" t="s">
        <v>242</v>
      </c>
      <c r="F194" s="170" t="s">
        <v>11</v>
      </c>
      <c r="G194" s="169" t="s">
        <v>12</v>
      </c>
      <c r="H194" s="169"/>
      <c r="I194" s="170"/>
    </row>
    <row r="195" spans="1:9" ht="22.2">
      <c r="A195" s="169">
        <v>627001</v>
      </c>
      <c r="B195" s="169">
        <v>189</v>
      </c>
      <c r="C195" s="170" t="s">
        <v>243</v>
      </c>
      <c r="D195" s="169"/>
      <c r="E195" s="170" t="s">
        <v>243</v>
      </c>
      <c r="F195" s="170" t="s">
        <v>11</v>
      </c>
      <c r="G195" s="169" t="s">
        <v>12</v>
      </c>
      <c r="H195" s="169"/>
      <c r="I195" s="170"/>
    </row>
    <row r="196" spans="1:9" ht="22.2">
      <c r="A196" s="169">
        <v>628001</v>
      </c>
      <c r="B196" s="169">
        <v>190</v>
      </c>
      <c r="C196" s="170" t="s">
        <v>244</v>
      </c>
      <c r="D196" s="169"/>
      <c r="E196" s="170" t="s">
        <v>244</v>
      </c>
      <c r="F196" s="170" t="s">
        <v>11</v>
      </c>
      <c r="G196" s="169" t="s">
        <v>12</v>
      </c>
      <c r="H196" s="169"/>
      <c r="I196" s="170"/>
    </row>
    <row r="197" spans="1:9" ht="22.2">
      <c r="A197" s="169">
        <v>629001</v>
      </c>
      <c r="B197" s="169">
        <v>191</v>
      </c>
      <c r="C197" s="170" t="s">
        <v>245</v>
      </c>
      <c r="D197" s="169"/>
      <c r="E197" s="170" t="s">
        <v>245</v>
      </c>
      <c r="F197" s="170" t="s">
        <v>11</v>
      </c>
      <c r="G197" s="169" t="s">
        <v>12</v>
      </c>
      <c r="H197" s="169"/>
      <c r="I197" s="170"/>
    </row>
    <row r="198" spans="1:9" ht="22.2">
      <c r="A198" s="169">
        <v>630001</v>
      </c>
      <c r="B198" s="169">
        <v>192</v>
      </c>
      <c r="C198" s="170" t="s">
        <v>246</v>
      </c>
      <c r="D198" s="169"/>
      <c r="E198" s="170" t="s">
        <v>246</v>
      </c>
      <c r="F198" s="170" t="s">
        <v>11</v>
      </c>
      <c r="G198" s="169" t="s">
        <v>12</v>
      </c>
      <c r="H198" s="169"/>
      <c r="I198" s="170"/>
    </row>
    <row r="199" spans="1:9" ht="22.2">
      <c r="A199" s="169">
        <v>631001</v>
      </c>
      <c r="B199" s="169">
        <v>193</v>
      </c>
      <c r="C199" s="170" t="s">
        <v>247</v>
      </c>
      <c r="D199" s="169"/>
      <c r="E199" s="170" t="s">
        <v>247</v>
      </c>
      <c r="F199" s="170" t="s">
        <v>11</v>
      </c>
      <c r="G199" s="169" t="s">
        <v>12</v>
      </c>
      <c r="H199" s="169"/>
      <c r="I199" s="170"/>
    </row>
    <row r="200" spans="1:9" ht="22.2">
      <c r="A200" s="169">
        <v>632001</v>
      </c>
      <c r="B200" s="169">
        <v>194</v>
      </c>
      <c r="C200" s="170" t="s">
        <v>248</v>
      </c>
      <c r="D200" s="169"/>
      <c r="E200" s="170" t="s">
        <v>248</v>
      </c>
      <c r="F200" s="170" t="s">
        <v>11</v>
      </c>
      <c r="G200" s="169" t="s">
        <v>12</v>
      </c>
      <c r="H200" s="169"/>
      <c r="I200" s="170"/>
    </row>
    <row r="201" spans="1:9" ht="22.2">
      <c r="A201" s="169">
        <v>633001</v>
      </c>
      <c r="B201" s="169">
        <v>195</v>
      </c>
      <c r="C201" s="170" t="s">
        <v>249</v>
      </c>
      <c r="D201" s="169"/>
      <c r="E201" s="170" t="s">
        <v>249</v>
      </c>
      <c r="F201" s="170" t="s">
        <v>11</v>
      </c>
      <c r="G201" s="169" t="s">
        <v>12</v>
      </c>
      <c r="H201" s="169"/>
      <c r="I201" s="170"/>
    </row>
    <row r="202" spans="1:9" ht="22.2">
      <c r="A202" s="169">
        <v>634001</v>
      </c>
      <c r="B202" s="169">
        <v>196</v>
      </c>
      <c r="C202" s="170" t="s">
        <v>250</v>
      </c>
      <c r="D202" s="169"/>
      <c r="E202" s="170" t="s">
        <v>250</v>
      </c>
      <c r="F202" s="170" t="s">
        <v>11</v>
      </c>
      <c r="G202" s="169" t="s">
        <v>12</v>
      </c>
      <c r="H202" s="169"/>
      <c r="I202" s="170"/>
    </row>
    <row r="203" spans="1:9" ht="22.2">
      <c r="A203" s="169">
        <v>635001</v>
      </c>
      <c r="B203" s="169">
        <v>197</v>
      </c>
      <c r="C203" s="170" t="s">
        <v>251</v>
      </c>
      <c r="D203" s="169"/>
      <c r="E203" s="170" t="s">
        <v>251</v>
      </c>
      <c r="F203" s="170" t="s">
        <v>11</v>
      </c>
      <c r="G203" s="169" t="s">
        <v>12</v>
      </c>
      <c r="H203" s="169"/>
      <c r="I203" s="170"/>
    </row>
    <row r="204" spans="1:9" ht="22.2">
      <c r="A204" s="169">
        <v>636001</v>
      </c>
      <c r="B204" s="169">
        <v>198</v>
      </c>
      <c r="C204" s="170" t="s">
        <v>252</v>
      </c>
      <c r="D204" s="169"/>
      <c r="E204" s="170" t="s">
        <v>252</v>
      </c>
      <c r="F204" s="170" t="s">
        <v>11</v>
      </c>
      <c r="G204" s="169" t="s">
        <v>12</v>
      </c>
      <c r="H204" s="169"/>
      <c r="I204" s="170"/>
    </row>
    <row r="205" spans="1:9" ht="22.2">
      <c r="A205" s="169">
        <v>637001</v>
      </c>
      <c r="B205" s="169">
        <v>199</v>
      </c>
      <c r="C205" s="170" t="s">
        <v>253</v>
      </c>
      <c r="D205" s="169"/>
      <c r="E205" s="170" t="s">
        <v>253</v>
      </c>
      <c r="F205" s="170" t="s">
        <v>11</v>
      </c>
      <c r="G205" s="169" t="s">
        <v>12</v>
      </c>
      <c r="H205" s="169"/>
      <c r="I205" s="170"/>
    </row>
    <row r="206" spans="1:9" ht="22.2">
      <c r="A206" s="169">
        <v>638001</v>
      </c>
      <c r="B206" s="169">
        <v>200</v>
      </c>
      <c r="C206" s="170" t="s">
        <v>254</v>
      </c>
      <c r="D206" s="169"/>
      <c r="E206" s="170" t="s">
        <v>254</v>
      </c>
      <c r="F206" s="170" t="s">
        <v>11</v>
      </c>
      <c r="G206" s="169" t="s">
        <v>12</v>
      </c>
      <c r="H206" s="169"/>
      <c r="I206" s="170"/>
    </row>
    <row r="207" spans="1:9" ht="22.2">
      <c r="A207" s="169">
        <v>641001</v>
      </c>
      <c r="B207" s="169">
        <v>201</v>
      </c>
      <c r="C207" s="170" t="s">
        <v>255</v>
      </c>
      <c r="D207" s="169"/>
      <c r="E207" s="170" t="s">
        <v>255</v>
      </c>
      <c r="F207" s="170" t="s">
        <v>11</v>
      </c>
      <c r="G207" s="169" t="s">
        <v>12</v>
      </c>
      <c r="H207" s="169"/>
      <c r="I207" s="170"/>
    </row>
    <row r="208" spans="1:9" ht="22.2">
      <c r="A208" s="169">
        <v>642001</v>
      </c>
      <c r="B208" s="169">
        <v>202</v>
      </c>
      <c r="C208" s="170" t="s">
        <v>256</v>
      </c>
      <c r="D208" s="169"/>
      <c r="E208" s="170" t="s">
        <v>256</v>
      </c>
      <c r="F208" s="170" t="s">
        <v>11</v>
      </c>
      <c r="G208" s="169" t="s">
        <v>12</v>
      </c>
      <c r="H208" s="169"/>
      <c r="I208" s="170"/>
    </row>
    <row r="209" spans="1:9" ht="22.2">
      <c r="A209" s="169">
        <v>643001</v>
      </c>
      <c r="B209" s="169">
        <v>203</v>
      </c>
      <c r="C209" s="170" t="s">
        <v>257</v>
      </c>
      <c r="D209" s="169"/>
      <c r="E209" s="170" t="s">
        <v>257</v>
      </c>
      <c r="F209" s="170" t="s">
        <v>11</v>
      </c>
      <c r="G209" s="169" t="s">
        <v>12</v>
      </c>
      <c r="H209" s="169"/>
      <c r="I209" s="170"/>
    </row>
    <row r="210" spans="1:9" ht="22.2">
      <c r="A210" s="169">
        <v>644001</v>
      </c>
      <c r="B210" s="169">
        <v>204</v>
      </c>
      <c r="C210" s="170" t="s">
        <v>258</v>
      </c>
      <c r="D210" s="169"/>
      <c r="E210" s="170" t="s">
        <v>258</v>
      </c>
      <c r="F210" s="170" t="s">
        <v>11</v>
      </c>
      <c r="G210" s="169" t="s">
        <v>12</v>
      </c>
      <c r="H210" s="169"/>
      <c r="I210" s="170"/>
    </row>
    <row r="211" spans="1:9" ht="22.2">
      <c r="A211" s="169">
        <v>645001</v>
      </c>
      <c r="B211" s="169">
        <v>205</v>
      </c>
      <c r="C211" s="170" t="s">
        <v>259</v>
      </c>
      <c r="D211" s="169"/>
      <c r="E211" s="170" t="s">
        <v>259</v>
      </c>
      <c r="F211" s="170" t="s">
        <v>11</v>
      </c>
      <c r="G211" s="169" t="s">
        <v>12</v>
      </c>
      <c r="H211" s="169"/>
      <c r="I211" s="170"/>
    </row>
    <row r="212" spans="1:9" ht="22.2">
      <c r="A212" s="169">
        <v>646001</v>
      </c>
      <c r="B212" s="169">
        <v>206</v>
      </c>
      <c r="C212" s="170" t="s">
        <v>260</v>
      </c>
      <c r="D212" s="169"/>
      <c r="E212" s="170" t="s">
        <v>260</v>
      </c>
      <c r="F212" s="170" t="s">
        <v>11</v>
      </c>
      <c r="G212" s="169" t="s">
        <v>12</v>
      </c>
      <c r="H212" s="169"/>
      <c r="I212" s="170"/>
    </row>
    <row r="213" spans="1:9" ht="22.2">
      <c r="A213" s="169">
        <v>647001</v>
      </c>
      <c r="B213" s="169">
        <v>207</v>
      </c>
      <c r="C213" s="170" t="s">
        <v>261</v>
      </c>
      <c r="D213" s="169"/>
      <c r="E213" s="170" t="s">
        <v>261</v>
      </c>
      <c r="F213" s="170" t="s">
        <v>11</v>
      </c>
      <c r="G213" s="169" t="s">
        <v>12</v>
      </c>
      <c r="H213" s="169"/>
      <c r="I213" s="170"/>
    </row>
    <row r="214" spans="1:9" ht="22.2">
      <c r="A214" s="169">
        <v>648001</v>
      </c>
      <c r="B214" s="169">
        <v>208</v>
      </c>
      <c r="C214" s="170" t="s">
        <v>262</v>
      </c>
      <c r="D214" s="169"/>
      <c r="E214" s="170" t="s">
        <v>262</v>
      </c>
      <c r="F214" s="170" t="s">
        <v>11</v>
      </c>
      <c r="G214" s="169" t="s">
        <v>12</v>
      </c>
      <c r="H214" s="169"/>
      <c r="I214" s="170"/>
    </row>
    <row r="215" spans="1:9" ht="22.2">
      <c r="A215" s="169">
        <v>649001</v>
      </c>
      <c r="B215" s="169">
        <v>209</v>
      </c>
      <c r="C215" s="170" t="s">
        <v>263</v>
      </c>
      <c r="D215" s="169"/>
      <c r="E215" s="170" t="s">
        <v>263</v>
      </c>
      <c r="F215" s="170" t="s">
        <v>11</v>
      </c>
      <c r="G215" s="169" t="s">
        <v>12</v>
      </c>
      <c r="H215" s="169"/>
      <c r="I215" s="170"/>
    </row>
    <row r="216" spans="1:9" ht="22.2">
      <c r="A216" s="169">
        <v>650001</v>
      </c>
      <c r="B216" s="169">
        <v>210</v>
      </c>
      <c r="C216" s="170" t="s">
        <v>264</v>
      </c>
      <c r="D216" s="169"/>
      <c r="E216" s="170" t="s">
        <v>264</v>
      </c>
      <c r="F216" s="170" t="s">
        <v>11</v>
      </c>
      <c r="G216" s="169" t="s">
        <v>12</v>
      </c>
      <c r="H216" s="169"/>
      <c r="I216" s="170"/>
    </row>
    <row r="217" spans="1:9" ht="22.2">
      <c r="A217" s="169">
        <v>651001</v>
      </c>
      <c r="B217" s="169">
        <v>211</v>
      </c>
      <c r="C217" s="170" t="s">
        <v>265</v>
      </c>
      <c r="D217" s="169"/>
      <c r="E217" s="170" t="s">
        <v>265</v>
      </c>
      <c r="F217" s="170" t="s">
        <v>11</v>
      </c>
      <c r="G217" s="169" t="s">
        <v>12</v>
      </c>
      <c r="H217" s="169"/>
      <c r="I217" s="170"/>
    </row>
    <row r="218" spans="1:9" ht="22.2">
      <c r="A218" s="169">
        <v>652001</v>
      </c>
      <c r="B218" s="169">
        <v>212</v>
      </c>
      <c r="C218" s="170" t="s">
        <v>266</v>
      </c>
      <c r="D218" s="169"/>
      <c r="E218" s="170" t="s">
        <v>266</v>
      </c>
      <c r="F218" s="170" t="s">
        <v>11</v>
      </c>
      <c r="G218" s="169" t="s">
        <v>12</v>
      </c>
      <c r="H218" s="169"/>
      <c r="I218" s="170"/>
    </row>
    <row r="219" spans="1:9" ht="22.2">
      <c r="A219" s="169">
        <v>653001</v>
      </c>
      <c r="B219" s="169">
        <v>213</v>
      </c>
      <c r="C219" s="170" t="s">
        <v>267</v>
      </c>
      <c r="D219" s="169"/>
      <c r="E219" s="170" t="s">
        <v>267</v>
      </c>
      <c r="F219" s="170" t="s">
        <v>11</v>
      </c>
      <c r="G219" s="169" t="s">
        <v>12</v>
      </c>
      <c r="H219" s="169"/>
      <c r="I219" s="170"/>
    </row>
    <row r="220" spans="1:9" ht="22.2">
      <c r="A220" s="169">
        <v>654001</v>
      </c>
      <c r="B220" s="169">
        <v>214</v>
      </c>
      <c r="C220" s="170" t="s">
        <v>268</v>
      </c>
      <c r="D220" s="169"/>
      <c r="E220" s="170" t="s">
        <v>268</v>
      </c>
      <c r="F220" s="170" t="s">
        <v>11</v>
      </c>
      <c r="G220" s="169" t="s">
        <v>12</v>
      </c>
      <c r="H220" s="169"/>
      <c r="I220" s="170"/>
    </row>
    <row r="221" spans="1:9" ht="22.2">
      <c r="A221" s="169">
        <v>655001</v>
      </c>
      <c r="B221" s="169">
        <v>215</v>
      </c>
      <c r="C221" s="170" t="s">
        <v>269</v>
      </c>
      <c r="D221" s="169"/>
      <c r="E221" s="170" t="s">
        <v>269</v>
      </c>
      <c r="F221" s="170" t="s">
        <v>11</v>
      </c>
      <c r="G221" s="169" t="s">
        <v>12</v>
      </c>
      <c r="H221" s="169"/>
      <c r="I221" s="170"/>
    </row>
    <row r="222" spans="1:9" ht="22.2">
      <c r="A222" s="169">
        <v>656001</v>
      </c>
      <c r="B222" s="169">
        <v>216</v>
      </c>
      <c r="C222" s="170" t="s">
        <v>270</v>
      </c>
      <c r="D222" s="169"/>
      <c r="E222" s="170" t="s">
        <v>270</v>
      </c>
      <c r="F222" s="170" t="s">
        <v>11</v>
      </c>
      <c r="G222" s="169" t="s">
        <v>12</v>
      </c>
      <c r="H222" s="169"/>
      <c r="I222" s="170"/>
    </row>
    <row r="223" spans="1:9" ht="22.2">
      <c r="A223" s="169">
        <v>657001</v>
      </c>
      <c r="B223" s="169">
        <v>217</v>
      </c>
      <c r="C223" s="170" t="s">
        <v>271</v>
      </c>
      <c r="D223" s="169"/>
      <c r="E223" s="170" t="s">
        <v>271</v>
      </c>
      <c r="F223" s="170" t="s">
        <v>11</v>
      </c>
      <c r="G223" s="169" t="s">
        <v>12</v>
      </c>
      <c r="H223" s="169"/>
      <c r="I223" s="170"/>
    </row>
    <row r="224" spans="1:9" ht="22.2">
      <c r="A224" s="169">
        <v>658001</v>
      </c>
      <c r="B224" s="169">
        <v>218</v>
      </c>
      <c r="C224" s="170" t="s">
        <v>272</v>
      </c>
      <c r="D224" s="169"/>
      <c r="E224" s="170" t="s">
        <v>272</v>
      </c>
      <c r="F224" s="170" t="s">
        <v>11</v>
      </c>
      <c r="G224" s="169" t="s">
        <v>12</v>
      </c>
      <c r="H224" s="169"/>
      <c r="I224" s="170"/>
    </row>
    <row r="225" spans="1:9" ht="22.2">
      <c r="A225" s="169">
        <v>659001</v>
      </c>
      <c r="B225" s="169">
        <v>219</v>
      </c>
      <c r="C225" s="170" t="s">
        <v>273</v>
      </c>
      <c r="D225" s="169"/>
      <c r="E225" s="170" t="s">
        <v>273</v>
      </c>
      <c r="F225" s="170" t="s">
        <v>11</v>
      </c>
      <c r="G225" s="169" t="s">
        <v>12</v>
      </c>
      <c r="H225" s="169"/>
      <c r="I225" s="170"/>
    </row>
    <row r="226" spans="1:9" ht="22.2">
      <c r="A226" s="169">
        <v>660001</v>
      </c>
      <c r="B226" s="169">
        <v>220</v>
      </c>
      <c r="C226" s="170" t="s">
        <v>274</v>
      </c>
      <c r="D226" s="169"/>
      <c r="E226" s="170" t="s">
        <v>274</v>
      </c>
      <c r="F226" s="170" t="s">
        <v>11</v>
      </c>
      <c r="G226" s="169" t="s">
        <v>12</v>
      </c>
      <c r="H226" s="169"/>
      <c r="I226" s="170"/>
    </row>
    <row r="227" spans="1:9" ht="22.2">
      <c r="A227" s="169">
        <v>661001</v>
      </c>
      <c r="B227" s="169">
        <v>221</v>
      </c>
      <c r="C227" s="170" t="s">
        <v>275</v>
      </c>
      <c r="D227" s="169"/>
      <c r="E227" s="170" t="s">
        <v>275</v>
      </c>
      <c r="F227" s="170" t="s">
        <v>11</v>
      </c>
      <c r="G227" s="169" t="s">
        <v>12</v>
      </c>
      <c r="H227" s="169"/>
      <c r="I227" s="170"/>
    </row>
    <row r="228" spans="1:9" ht="22.2">
      <c r="A228" s="169">
        <v>662001</v>
      </c>
      <c r="B228" s="169">
        <v>222</v>
      </c>
      <c r="C228" s="170" t="s">
        <v>276</v>
      </c>
      <c r="D228" s="169"/>
      <c r="E228" s="170" t="s">
        <v>276</v>
      </c>
      <c r="F228" s="170" t="s">
        <v>11</v>
      </c>
      <c r="G228" s="169" t="s">
        <v>12</v>
      </c>
      <c r="H228" s="169"/>
      <c r="I228" s="170"/>
    </row>
    <row r="229" spans="1:9" ht="22.2">
      <c r="A229" s="169">
        <v>663001</v>
      </c>
      <c r="B229" s="169">
        <v>223</v>
      </c>
      <c r="C229" s="170" t="s">
        <v>277</v>
      </c>
      <c r="D229" s="169"/>
      <c r="E229" s="170" t="s">
        <v>277</v>
      </c>
      <c r="F229" s="170" t="s">
        <v>11</v>
      </c>
      <c r="G229" s="169" t="s">
        <v>12</v>
      </c>
      <c r="H229" s="169"/>
      <c r="I229" s="170"/>
    </row>
    <row r="230" spans="1:9" ht="22.2">
      <c r="A230" s="169">
        <v>664001</v>
      </c>
      <c r="B230" s="169">
        <v>224</v>
      </c>
      <c r="C230" s="170" t="s">
        <v>278</v>
      </c>
      <c r="D230" s="169"/>
      <c r="E230" s="170" t="s">
        <v>278</v>
      </c>
      <c r="F230" s="170" t="s">
        <v>11</v>
      </c>
      <c r="G230" s="169" t="s">
        <v>12</v>
      </c>
      <c r="H230" s="169"/>
      <c r="I230" s="170"/>
    </row>
    <row r="231" spans="1:9" ht="22.2">
      <c r="A231" s="169">
        <v>665001</v>
      </c>
      <c r="B231" s="169">
        <v>225</v>
      </c>
      <c r="C231" s="170" t="s">
        <v>279</v>
      </c>
      <c r="D231" s="169"/>
      <c r="E231" s="170" t="s">
        <v>279</v>
      </c>
      <c r="F231" s="170" t="s">
        <v>11</v>
      </c>
      <c r="G231" s="169" t="s">
        <v>12</v>
      </c>
      <c r="H231" s="169"/>
      <c r="I231" s="170"/>
    </row>
    <row r="232" spans="1:9" ht="22.2">
      <c r="A232" s="169">
        <v>666001</v>
      </c>
      <c r="B232" s="169">
        <v>226</v>
      </c>
      <c r="C232" s="170" t="s">
        <v>280</v>
      </c>
      <c r="D232" s="169"/>
      <c r="E232" s="170" t="s">
        <v>280</v>
      </c>
      <c r="F232" s="170" t="s">
        <v>11</v>
      </c>
      <c r="G232" s="169" t="s">
        <v>12</v>
      </c>
      <c r="H232" s="169"/>
      <c r="I232" s="170"/>
    </row>
    <row r="233" spans="1:9" ht="22.2">
      <c r="A233" s="169">
        <v>667001</v>
      </c>
      <c r="B233" s="169">
        <v>227</v>
      </c>
      <c r="C233" s="170" t="s">
        <v>281</v>
      </c>
      <c r="D233" s="169"/>
      <c r="E233" s="170" t="s">
        <v>281</v>
      </c>
      <c r="F233" s="170" t="s">
        <v>11</v>
      </c>
      <c r="G233" s="169" t="s">
        <v>12</v>
      </c>
      <c r="H233" s="169"/>
      <c r="I233" s="170"/>
    </row>
    <row r="234" spans="1:9" ht="22.2">
      <c r="A234" s="169">
        <v>668001</v>
      </c>
      <c r="B234" s="169">
        <v>228</v>
      </c>
      <c r="C234" s="170" t="s">
        <v>282</v>
      </c>
      <c r="D234" s="169"/>
      <c r="E234" s="170" t="s">
        <v>282</v>
      </c>
      <c r="F234" s="170" t="s">
        <v>11</v>
      </c>
      <c r="G234" s="169" t="s">
        <v>12</v>
      </c>
      <c r="H234" s="169"/>
      <c r="I234" s="170"/>
    </row>
    <row r="235" spans="1:9" ht="22.2">
      <c r="A235" s="169">
        <v>669001</v>
      </c>
      <c r="B235" s="169">
        <v>229</v>
      </c>
      <c r="C235" s="170" t="s">
        <v>283</v>
      </c>
      <c r="D235" s="169"/>
      <c r="E235" s="170" t="s">
        <v>283</v>
      </c>
      <c r="F235" s="170" t="s">
        <v>11</v>
      </c>
      <c r="G235" s="169" t="s">
        <v>12</v>
      </c>
      <c r="H235" s="169"/>
      <c r="I235" s="170"/>
    </row>
    <row r="236" spans="1:9" ht="22.2">
      <c r="A236" s="169">
        <v>670001</v>
      </c>
      <c r="B236" s="169">
        <v>230</v>
      </c>
      <c r="C236" s="170" t="s">
        <v>284</v>
      </c>
      <c r="D236" s="169"/>
      <c r="E236" s="170" t="s">
        <v>284</v>
      </c>
      <c r="F236" s="170" t="s">
        <v>11</v>
      </c>
      <c r="G236" s="169" t="s">
        <v>12</v>
      </c>
      <c r="H236" s="169"/>
      <c r="I236" s="170"/>
    </row>
    <row r="237" spans="1:9" ht="22.2">
      <c r="A237" s="169">
        <v>671001</v>
      </c>
      <c r="B237" s="169">
        <v>231</v>
      </c>
      <c r="C237" s="170" t="s">
        <v>285</v>
      </c>
      <c r="D237" s="169"/>
      <c r="E237" s="170" t="s">
        <v>285</v>
      </c>
      <c r="F237" s="170" t="s">
        <v>11</v>
      </c>
      <c r="G237" s="169" t="s">
        <v>12</v>
      </c>
      <c r="H237" s="169"/>
      <c r="I237" s="170"/>
    </row>
    <row r="238" spans="1:9" ht="22.2">
      <c r="A238" s="169">
        <v>672001</v>
      </c>
      <c r="B238" s="169">
        <v>232</v>
      </c>
      <c r="C238" s="170" t="s">
        <v>286</v>
      </c>
      <c r="D238" s="169"/>
      <c r="E238" s="170" t="s">
        <v>286</v>
      </c>
      <c r="F238" s="170" t="s">
        <v>11</v>
      </c>
      <c r="G238" s="169" t="s">
        <v>12</v>
      </c>
      <c r="H238" s="169"/>
      <c r="I238" s="170"/>
    </row>
    <row r="239" spans="1:9" ht="22.2">
      <c r="A239" s="169">
        <v>673001</v>
      </c>
      <c r="B239" s="169">
        <v>233</v>
      </c>
      <c r="C239" s="170" t="s">
        <v>287</v>
      </c>
      <c r="D239" s="169"/>
      <c r="E239" s="170" t="s">
        <v>287</v>
      </c>
      <c r="F239" s="170" t="s">
        <v>11</v>
      </c>
      <c r="G239" s="169" t="s">
        <v>12</v>
      </c>
      <c r="H239" s="169"/>
      <c r="I239" s="170"/>
    </row>
    <row r="240" spans="1:9" ht="22.2">
      <c r="A240" s="169">
        <v>674001</v>
      </c>
      <c r="B240" s="169">
        <v>234</v>
      </c>
      <c r="C240" s="170" t="s">
        <v>288</v>
      </c>
      <c r="D240" s="169"/>
      <c r="E240" s="170" t="s">
        <v>288</v>
      </c>
      <c r="F240" s="170" t="s">
        <v>11</v>
      </c>
      <c r="G240" s="169" t="s">
        <v>12</v>
      </c>
      <c r="H240" s="169"/>
      <c r="I240" s="170"/>
    </row>
    <row r="241" spans="1:9" ht="22.2">
      <c r="A241" s="169">
        <v>675001</v>
      </c>
      <c r="B241" s="169">
        <v>235</v>
      </c>
      <c r="C241" s="170" t="s">
        <v>289</v>
      </c>
      <c r="D241" s="169"/>
      <c r="E241" s="170" t="s">
        <v>289</v>
      </c>
      <c r="F241" s="170" t="s">
        <v>11</v>
      </c>
      <c r="G241" s="169" t="s">
        <v>12</v>
      </c>
      <c r="H241" s="169"/>
      <c r="I241" s="170"/>
    </row>
    <row r="242" spans="1:9" ht="22.2">
      <c r="A242" s="169">
        <v>676001</v>
      </c>
      <c r="B242" s="169">
        <v>236</v>
      </c>
      <c r="C242" s="170" t="s">
        <v>290</v>
      </c>
      <c r="D242" s="169"/>
      <c r="E242" s="170" t="s">
        <v>290</v>
      </c>
      <c r="F242" s="170" t="s">
        <v>11</v>
      </c>
      <c r="G242" s="169" t="s">
        <v>12</v>
      </c>
      <c r="H242" s="169"/>
      <c r="I242" s="170"/>
    </row>
    <row r="243" spans="1:9" ht="22.2">
      <c r="A243" s="169">
        <v>677001</v>
      </c>
      <c r="B243" s="169">
        <v>237</v>
      </c>
      <c r="C243" s="170" t="s">
        <v>291</v>
      </c>
      <c r="D243" s="169"/>
      <c r="E243" s="170" t="s">
        <v>291</v>
      </c>
      <c r="F243" s="170" t="s">
        <v>11</v>
      </c>
      <c r="G243" s="169" t="s">
        <v>12</v>
      </c>
      <c r="H243" s="169"/>
      <c r="I243" s="170"/>
    </row>
    <row r="244" spans="1:9" ht="22.2">
      <c r="A244" s="169">
        <v>678001</v>
      </c>
      <c r="B244" s="169">
        <v>238</v>
      </c>
      <c r="C244" s="170" t="s">
        <v>292</v>
      </c>
      <c r="D244" s="169"/>
      <c r="E244" s="170" t="s">
        <v>292</v>
      </c>
      <c r="F244" s="170" t="s">
        <v>11</v>
      </c>
      <c r="G244" s="169" t="s">
        <v>12</v>
      </c>
      <c r="H244" s="169"/>
      <c r="I244" s="170"/>
    </row>
    <row r="245" spans="1:9" ht="22.2">
      <c r="A245" s="169">
        <v>194001</v>
      </c>
      <c r="B245" s="169">
        <v>239</v>
      </c>
      <c r="C245" s="170" t="s">
        <v>293</v>
      </c>
      <c r="D245" s="169" t="s">
        <v>16</v>
      </c>
      <c r="E245" s="170" t="s">
        <v>294</v>
      </c>
      <c r="F245" s="170" t="s">
        <v>34</v>
      </c>
      <c r="G245" s="169" t="s">
        <v>12</v>
      </c>
      <c r="H245" s="169"/>
      <c r="I245" s="170"/>
    </row>
    <row r="246" spans="1:9" ht="22.2">
      <c r="A246" s="169">
        <v>701001</v>
      </c>
      <c r="B246" s="169">
        <v>240</v>
      </c>
      <c r="C246" s="170" t="s">
        <v>295</v>
      </c>
      <c r="D246" s="169"/>
      <c r="E246" s="170" t="s">
        <v>295</v>
      </c>
      <c r="F246" s="170" t="s">
        <v>296</v>
      </c>
      <c r="G246" s="169" t="s">
        <v>12</v>
      </c>
      <c r="H246" s="169"/>
      <c r="I246" s="170"/>
    </row>
    <row r="247" spans="1:9" ht="22.2">
      <c r="A247" s="169">
        <v>702001</v>
      </c>
      <c r="B247" s="169">
        <v>241</v>
      </c>
      <c r="C247" s="170" t="s">
        <v>297</v>
      </c>
      <c r="D247" s="169"/>
      <c r="E247" s="170" t="s">
        <v>297</v>
      </c>
      <c r="F247" s="170" t="s">
        <v>296</v>
      </c>
      <c r="G247" s="169" t="s">
        <v>12</v>
      </c>
      <c r="H247" s="169"/>
      <c r="I247" s="170"/>
    </row>
    <row r="248" spans="1:9" ht="22.2">
      <c r="A248" s="169">
        <v>703001</v>
      </c>
      <c r="B248" s="169">
        <v>242</v>
      </c>
      <c r="C248" s="170" t="s">
        <v>298</v>
      </c>
      <c r="D248" s="169"/>
      <c r="E248" s="170" t="s">
        <v>298</v>
      </c>
      <c r="F248" s="170" t="s">
        <v>296</v>
      </c>
      <c r="G248" s="169" t="s">
        <v>12</v>
      </c>
      <c r="H248" s="169"/>
      <c r="I248" s="170"/>
    </row>
    <row r="249" spans="1:9" ht="22.2">
      <c r="A249" s="169">
        <v>250062</v>
      </c>
      <c r="B249" s="169">
        <v>243</v>
      </c>
      <c r="C249" s="170" t="s">
        <v>299</v>
      </c>
      <c r="D249" s="169"/>
      <c r="E249" s="170" t="s">
        <v>299</v>
      </c>
      <c r="F249" s="170" t="s">
        <v>20</v>
      </c>
      <c r="G249" s="169" t="s">
        <v>175</v>
      </c>
      <c r="H249" s="169"/>
      <c r="I249" s="170"/>
    </row>
    <row r="250" spans="1:9" ht="22.2">
      <c r="A250" s="169">
        <v>250063</v>
      </c>
      <c r="B250" s="169">
        <v>244</v>
      </c>
      <c r="C250" s="170" t="s">
        <v>300</v>
      </c>
      <c r="D250" s="169"/>
      <c r="E250" s="170" t="s">
        <v>300</v>
      </c>
      <c r="F250" s="170" t="s">
        <v>20</v>
      </c>
      <c r="G250" s="169" t="s">
        <v>175</v>
      </c>
      <c r="H250" s="169"/>
      <c r="I250" s="170"/>
    </row>
    <row r="251" spans="1:9" ht="22.2">
      <c r="A251" s="169">
        <v>429001</v>
      </c>
      <c r="B251" s="169">
        <v>245</v>
      </c>
      <c r="C251" s="170" t="s">
        <v>301</v>
      </c>
      <c r="D251" s="169"/>
      <c r="E251" s="170" t="s">
        <v>301</v>
      </c>
      <c r="F251" s="170" t="s">
        <v>31</v>
      </c>
      <c r="G251" s="169" t="s">
        <v>12</v>
      </c>
      <c r="H251" s="169"/>
      <c r="I251" s="170"/>
    </row>
    <row r="252" spans="1:9" ht="22.2">
      <c r="A252" s="169">
        <v>145001</v>
      </c>
      <c r="B252" s="169">
        <v>246</v>
      </c>
      <c r="C252" s="170" t="s">
        <v>302</v>
      </c>
      <c r="D252" s="169"/>
      <c r="E252" s="170" t="s">
        <v>302</v>
      </c>
      <c r="F252" s="170" t="s">
        <v>11</v>
      </c>
      <c r="G252" s="169" t="s">
        <v>12</v>
      </c>
      <c r="H252" s="169"/>
      <c r="I252" s="170"/>
    </row>
    <row r="253" spans="1:9" ht="22.2">
      <c r="A253" s="169">
        <v>170001</v>
      </c>
      <c r="B253" s="169">
        <v>247</v>
      </c>
      <c r="C253" s="170" t="s">
        <v>303</v>
      </c>
      <c r="D253" s="169"/>
      <c r="E253" s="170" t="s">
        <v>303</v>
      </c>
      <c r="F253" s="170" t="s">
        <v>11</v>
      </c>
      <c r="G253" s="169" t="s">
        <v>12</v>
      </c>
      <c r="H253" s="169"/>
      <c r="I253" s="170"/>
    </row>
    <row r="254" spans="1:9" ht="22.2">
      <c r="A254" s="169">
        <v>171001</v>
      </c>
      <c r="B254" s="169">
        <v>248</v>
      </c>
      <c r="C254" s="170" t="s">
        <v>304</v>
      </c>
      <c r="D254" s="169"/>
      <c r="E254" s="170" t="s">
        <v>304</v>
      </c>
      <c r="F254" s="170" t="s">
        <v>11</v>
      </c>
      <c r="G254" s="169" t="s">
        <v>12</v>
      </c>
      <c r="H254" s="169"/>
      <c r="I254" s="170"/>
    </row>
    <row r="255" spans="1:9" ht="22.2">
      <c r="A255" s="169">
        <v>156001</v>
      </c>
      <c r="B255" s="169">
        <v>249</v>
      </c>
      <c r="C255" s="170" t="s">
        <v>305</v>
      </c>
      <c r="D255" s="169" t="s">
        <v>16</v>
      </c>
      <c r="E255" s="170" t="s">
        <v>306</v>
      </c>
      <c r="F255" s="170" t="s">
        <v>11</v>
      </c>
      <c r="G255" s="169" t="s">
        <v>12</v>
      </c>
      <c r="H255" s="169"/>
      <c r="I255" s="170"/>
    </row>
    <row r="256" spans="1:9" ht="22.2">
      <c r="A256" s="171">
        <v>177001</v>
      </c>
      <c r="B256" s="171">
        <v>250</v>
      </c>
      <c r="C256" s="172"/>
      <c r="D256" s="171"/>
      <c r="E256" s="172" t="s">
        <v>307</v>
      </c>
      <c r="F256" s="172" t="s">
        <v>11</v>
      </c>
      <c r="G256" s="171" t="s">
        <v>12</v>
      </c>
      <c r="H256" s="171"/>
      <c r="I256" s="172" t="s">
        <v>308</v>
      </c>
    </row>
    <row r="257" spans="1:9" ht="22.2">
      <c r="A257" s="171">
        <v>302001</v>
      </c>
      <c r="B257" s="171">
        <v>251</v>
      </c>
      <c r="C257" s="172"/>
      <c r="D257" s="171"/>
      <c r="E257" s="172" t="s">
        <v>309</v>
      </c>
      <c r="F257" s="172" t="s">
        <v>44</v>
      </c>
      <c r="G257" s="171" t="s">
        <v>12</v>
      </c>
      <c r="H257" s="171"/>
      <c r="I257" s="172" t="s">
        <v>308</v>
      </c>
    </row>
    <row r="258" spans="1:9" ht="22.2">
      <c r="A258" s="171">
        <v>313001</v>
      </c>
      <c r="B258" s="171">
        <v>252</v>
      </c>
      <c r="C258" s="172"/>
      <c r="D258" s="171"/>
      <c r="E258" s="172" t="s">
        <v>310</v>
      </c>
      <c r="F258" s="172" t="s">
        <v>44</v>
      </c>
      <c r="G258" s="171" t="s">
        <v>12</v>
      </c>
      <c r="H258" s="171"/>
      <c r="I258" s="172" t="s">
        <v>308</v>
      </c>
    </row>
  </sheetData>
  <mergeCells count="1">
    <mergeCell ref="A2:I2"/>
  </mergeCells>
  <phoneticPr fontId="26"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D8" sqref="D8"/>
    </sheetView>
  </sheetViews>
  <sheetFormatPr defaultColWidth="31.109375" defaultRowHeight="14.4"/>
  <cols>
    <col min="1" max="1" width="21.6640625" customWidth="1"/>
    <col min="2" max="2" width="14.6640625" customWidth="1"/>
    <col min="3" max="3" width="13.88671875" customWidth="1"/>
    <col min="4" max="5" width="16" customWidth="1"/>
    <col min="6" max="6" width="14.77734375" customWidth="1"/>
    <col min="7" max="8" width="9" customWidth="1"/>
    <col min="9" max="9" width="16.88671875" customWidth="1"/>
    <col min="10" max="10" width="11.21875" customWidth="1"/>
    <col min="11" max="11" width="14" customWidth="1"/>
    <col min="12" max="255" width="9" customWidth="1"/>
  </cols>
  <sheetData>
    <row r="1" spans="1:11" ht="18" customHeight="1">
      <c r="A1" s="32" t="s">
        <v>539</v>
      </c>
      <c r="B1" s="33"/>
      <c r="C1" s="33"/>
      <c r="D1" s="33"/>
      <c r="E1" s="33"/>
      <c r="F1" s="33"/>
    </row>
    <row r="2" spans="1:11" ht="40.5" customHeight="1">
      <c r="A2" s="188" t="s">
        <v>540</v>
      </c>
      <c r="B2" s="188"/>
      <c r="C2" s="188"/>
      <c r="D2" s="188"/>
      <c r="E2" s="188"/>
      <c r="F2" s="188"/>
      <c r="G2" s="188"/>
      <c r="H2" s="188"/>
      <c r="I2" s="188"/>
      <c r="J2" s="188"/>
      <c r="K2" s="188"/>
    </row>
    <row r="3" spans="1:11" ht="21.75" customHeight="1">
      <c r="A3" s="33"/>
      <c r="B3" s="33"/>
      <c r="C3" s="33"/>
      <c r="D3" s="33"/>
      <c r="E3" s="33"/>
      <c r="F3" s="33"/>
      <c r="K3" t="s">
        <v>313</v>
      </c>
    </row>
    <row r="4" spans="1:11" ht="22.5" customHeight="1">
      <c r="A4" s="189" t="s">
        <v>316</v>
      </c>
      <c r="B4" s="183" t="s">
        <v>318</v>
      </c>
      <c r="C4" s="183" t="s">
        <v>525</v>
      </c>
      <c r="D4" s="183" t="s">
        <v>531</v>
      </c>
      <c r="E4" s="183" t="s">
        <v>495</v>
      </c>
      <c r="F4" s="183" t="s">
        <v>497</v>
      </c>
      <c r="G4" s="183" t="s">
        <v>499</v>
      </c>
      <c r="H4" s="183"/>
      <c r="I4" s="183" t="s">
        <v>501</v>
      </c>
      <c r="J4" s="183" t="s">
        <v>503</v>
      </c>
      <c r="K4" s="183" t="s">
        <v>523</v>
      </c>
    </row>
    <row r="5" spans="1:11" s="31" customFormat="1" ht="57" customHeight="1">
      <c r="A5" s="189"/>
      <c r="B5" s="183"/>
      <c r="C5" s="183"/>
      <c r="D5" s="183"/>
      <c r="E5" s="183"/>
      <c r="F5" s="183"/>
      <c r="G5" s="34" t="s">
        <v>532</v>
      </c>
      <c r="H5" s="34" t="s">
        <v>541</v>
      </c>
      <c r="I5" s="183"/>
      <c r="J5" s="183"/>
      <c r="K5" s="183"/>
    </row>
    <row r="6" spans="1:11" ht="27" customHeight="1">
      <c r="A6" s="35" t="s">
        <v>318</v>
      </c>
      <c r="B6" s="36">
        <v>176.71</v>
      </c>
      <c r="C6" s="36"/>
      <c r="D6" s="36">
        <v>176.71</v>
      </c>
      <c r="E6" s="36"/>
      <c r="F6" s="36"/>
      <c r="G6" s="36"/>
      <c r="H6" s="36"/>
      <c r="I6" s="36"/>
      <c r="J6" s="36"/>
      <c r="K6" s="36"/>
    </row>
    <row r="7" spans="1:11" ht="27" customHeight="1">
      <c r="A7" s="37" t="s">
        <v>542</v>
      </c>
      <c r="B7" s="36">
        <v>176.31</v>
      </c>
      <c r="C7" s="36"/>
      <c r="D7" s="36">
        <v>176.31</v>
      </c>
      <c r="E7" s="36"/>
      <c r="F7" s="36"/>
      <c r="G7" s="36"/>
      <c r="H7" s="36"/>
      <c r="I7" s="36"/>
      <c r="J7" s="36"/>
      <c r="K7" s="36"/>
    </row>
    <row r="8" spans="1:11" ht="27" customHeight="1">
      <c r="A8" s="37" t="s">
        <v>543</v>
      </c>
      <c r="B8" s="38">
        <v>0.4</v>
      </c>
      <c r="C8" s="36"/>
      <c r="D8" s="38">
        <v>0.4</v>
      </c>
      <c r="E8" s="36"/>
      <c r="F8" s="36"/>
      <c r="G8" s="36"/>
      <c r="H8" s="36"/>
      <c r="I8" s="36"/>
      <c r="J8" s="36"/>
      <c r="K8" s="36"/>
    </row>
    <row r="9" spans="1:11" ht="27" customHeight="1">
      <c r="A9" s="37" t="s">
        <v>544</v>
      </c>
      <c r="B9" s="36"/>
      <c r="C9" s="36"/>
      <c r="D9" s="36"/>
      <c r="E9" s="36"/>
      <c r="F9" s="36"/>
      <c r="G9" s="36"/>
      <c r="H9" s="36"/>
      <c r="I9" s="36"/>
      <c r="J9" s="36"/>
      <c r="K9" s="3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6" type="noConversion"/>
  <printOptions horizontalCentered="1"/>
  <pageMargins left="0.70763888888888904" right="0.70763888888888904" top="0.74791666666666701" bottom="0.74791666666666701" header="0.31388888888888899" footer="0.31388888888888899"/>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5"/>
  <sheetViews>
    <sheetView topLeftCell="A4" workbookViewId="0">
      <selection activeCell="A17" sqref="A17"/>
    </sheetView>
  </sheetViews>
  <sheetFormatPr defaultColWidth="1.109375" defaultRowHeight="13.2"/>
  <cols>
    <col min="1" max="1" width="19" style="17" customWidth="1"/>
    <col min="2" max="2" width="30.109375" style="17" customWidth="1"/>
    <col min="3" max="3" width="10.44140625" style="17" customWidth="1"/>
    <col min="4" max="4" width="20.44140625" style="17" customWidth="1"/>
    <col min="5" max="5" width="13" style="17" customWidth="1"/>
    <col min="6" max="6" width="12" style="17" customWidth="1"/>
    <col min="7" max="255" width="9" style="17" customWidth="1"/>
    <col min="256" max="16384" width="1.109375" style="17"/>
  </cols>
  <sheetData>
    <row r="1" spans="1:6" ht="21" customHeight="1">
      <c r="A1" s="18" t="s">
        <v>545</v>
      </c>
    </row>
    <row r="2" spans="1:6" ht="47.25" customHeight="1">
      <c r="A2" s="192" t="s">
        <v>546</v>
      </c>
      <c r="B2" s="192"/>
      <c r="C2" s="192"/>
      <c r="D2" s="192"/>
      <c r="E2" s="192"/>
      <c r="F2" s="192"/>
    </row>
    <row r="3" spans="1:6" ht="19.5" customHeight="1">
      <c r="A3" s="19"/>
      <c r="B3" s="19"/>
      <c r="C3" s="19"/>
      <c r="D3" s="19"/>
      <c r="E3" s="19"/>
      <c r="F3" s="20" t="s">
        <v>313</v>
      </c>
    </row>
    <row r="4" spans="1:6" ht="36" customHeight="1">
      <c r="A4" s="191" t="s">
        <v>547</v>
      </c>
      <c r="B4" s="191"/>
      <c r="C4" s="191"/>
      <c r="D4" s="7" t="s">
        <v>548</v>
      </c>
      <c r="E4" s="191"/>
      <c r="F4" s="191"/>
    </row>
    <row r="5" spans="1:6" ht="36" customHeight="1">
      <c r="A5" s="191"/>
      <c r="B5" s="191"/>
      <c r="C5" s="191"/>
      <c r="D5" s="7" t="s">
        <v>549</v>
      </c>
      <c r="E5" s="191"/>
      <c r="F5" s="191"/>
    </row>
    <row r="6" spans="1:6" ht="149.1" customHeight="1">
      <c r="A6" s="7" t="s">
        <v>550</v>
      </c>
      <c r="B6" s="193"/>
      <c r="C6" s="193"/>
      <c r="D6" s="193"/>
      <c r="E6" s="193"/>
      <c r="F6" s="193"/>
    </row>
    <row r="7" spans="1:6" ht="26.25" customHeight="1">
      <c r="A7" s="190" t="s">
        <v>551</v>
      </c>
      <c r="B7" s="7" t="s">
        <v>552</v>
      </c>
      <c r="C7" s="7" t="s">
        <v>553</v>
      </c>
      <c r="D7" s="7" t="s">
        <v>554</v>
      </c>
      <c r="E7" s="7" t="s">
        <v>555</v>
      </c>
      <c r="F7" s="7" t="s">
        <v>556</v>
      </c>
    </row>
    <row r="8" spans="1:6" ht="26.25" customHeight="1">
      <c r="A8" s="190"/>
      <c r="B8" s="22"/>
      <c r="C8" s="7"/>
      <c r="D8" s="23"/>
      <c r="E8" s="23"/>
      <c r="F8" s="7"/>
    </row>
    <row r="9" spans="1:6" ht="36" customHeight="1">
      <c r="A9" s="190"/>
      <c r="B9" s="24"/>
      <c r="C9" s="7"/>
      <c r="D9" s="23"/>
      <c r="E9" s="23"/>
      <c r="F9" s="7"/>
    </row>
    <row r="10" spans="1:6" ht="42" customHeight="1">
      <c r="A10" s="190"/>
      <c r="B10" s="24"/>
      <c r="C10" s="7"/>
      <c r="D10" s="23"/>
      <c r="E10" s="23"/>
      <c r="F10" s="7"/>
    </row>
    <row r="11" spans="1:6" ht="26.25" customHeight="1">
      <c r="A11" s="190"/>
      <c r="B11" s="22"/>
      <c r="C11" s="7"/>
      <c r="D11" s="23"/>
      <c r="E11" s="23"/>
      <c r="F11" s="7"/>
    </row>
    <row r="12" spans="1:6" ht="26.25" customHeight="1">
      <c r="A12" s="190"/>
      <c r="B12" s="22"/>
      <c r="C12" s="7"/>
      <c r="D12" s="23"/>
      <c r="E12" s="23"/>
      <c r="F12" s="7"/>
    </row>
    <row r="13" spans="1:6" ht="26.25" customHeight="1">
      <c r="A13" s="190"/>
      <c r="B13" s="22"/>
      <c r="C13" s="7"/>
      <c r="D13" s="23"/>
      <c r="E13" s="23"/>
      <c r="F13" s="7"/>
    </row>
    <row r="14" spans="1:6" ht="30" customHeight="1">
      <c r="A14" s="190"/>
      <c r="B14" s="8"/>
      <c r="C14" s="21"/>
      <c r="D14" s="23"/>
      <c r="E14" s="23"/>
      <c r="F14" s="7"/>
    </row>
    <row r="15" spans="1:6" ht="26.25" customHeight="1">
      <c r="A15" s="190"/>
      <c r="B15" s="7"/>
      <c r="C15" s="25"/>
      <c r="D15" s="25"/>
      <c r="E15" s="25"/>
      <c r="F15" s="25"/>
    </row>
    <row r="16" spans="1:6">
      <c r="A16" s="26"/>
      <c r="B16" s="27"/>
      <c r="C16" s="28"/>
      <c r="D16" s="28"/>
      <c r="E16" s="28"/>
      <c r="F16" s="27"/>
    </row>
    <row r="17" spans="1:6">
      <c r="A17" s="173" t="s">
        <v>584</v>
      </c>
      <c r="B17" s="27"/>
      <c r="C17" s="28"/>
      <c r="D17" s="28"/>
      <c r="E17" s="28"/>
      <c r="F17" s="27"/>
    </row>
    <row r="18" spans="1:6">
      <c r="A18" s="26"/>
      <c r="B18" s="27"/>
      <c r="C18" s="28"/>
      <c r="D18" s="28"/>
      <c r="E18" s="28"/>
      <c r="F18" s="27"/>
    </row>
    <row r="19" spans="1:6">
      <c r="A19" s="26"/>
      <c r="B19" s="27"/>
      <c r="C19" s="28"/>
      <c r="D19" s="28"/>
      <c r="E19" s="28"/>
      <c r="F19" s="27"/>
    </row>
    <row r="20" spans="1:6">
      <c r="A20" s="26"/>
      <c r="B20" s="27"/>
      <c r="C20" s="28"/>
      <c r="D20" s="28"/>
      <c r="E20" s="28"/>
      <c r="F20" s="27"/>
    </row>
    <row r="21" spans="1:6">
      <c r="A21" s="26"/>
      <c r="B21" s="27"/>
      <c r="C21" s="28"/>
      <c r="D21" s="28"/>
      <c r="E21" s="28"/>
      <c r="F21" s="27"/>
    </row>
    <row r="22" spans="1:6">
      <c r="A22" s="26"/>
      <c r="B22" s="27"/>
      <c r="C22" s="28"/>
      <c r="D22" s="28"/>
      <c r="E22" s="28"/>
      <c r="F22" s="27"/>
    </row>
    <row r="23" spans="1:6">
      <c r="A23" s="26"/>
      <c r="B23" s="27"/>
      <c r="C23" s="28"/>
      <c r="D23" s="28"/>
      <c r="E23" s="28"/>
      <c r="F23" s="27"/>
    </row>
    <row r="24" spans="1:6">
      <c r="A24" s="26"/>
      <c r="B24" s="27"/>
      <c r="C24" s="28"/>
      <c r="D24" s="28"/>
      <c r="E24" s="28"/>
      <c r="F24" s="27"/>
    </row>
    <row r="25" spans="1:6">
      <c r="A25" s="26"/>
      <c r="B25" s="27"/>
      <c r="C25" s="28"/>
      <c r="D25" s="28"/>
      <c r="E25" s="28"/>
      <c r="F25" s="27"/>
    </row>
    <row r="26" spans="1:6">
      <c r="A26" s="26"/>
      <c r="B26" s="27"/>
      <c r="C26" s="28"/>
      <c r="D26" s="28"/>
      <c r="E26" s="28"/>
      <c r="F26" s="27"/>
    </row>
    <row r="27" spans="1:6">
      <c r="A27" s="26"/>
      <c r="B27" s="27"/>
      <c r="C27" s="28"/>
      <c r="D27" s="28"/>
      <c r="E27" s="28"/>
      <c r="F27" s="27"/>
    </row>
    <row r="28" spans="1:6">
      <c r="A28" s="26"/>
      <c r="B28" s="27"/>
      <c r="C28" s="28"/>
      <c r="D28" s="28"/>
      <c r="E28" s="28"/>
      <c r="F28" s="27"/>
    </row>
    <row r="29" spans="1:6">
      <c r="A29" s="26"/>
      <c r="B29" s="27"/>
      <c r="C29" s="28"/>
      <c r="D29" s="28"/>
      <c r="E29" s="28"/>
      <c r="F29" s="27"/>
    </row>
    <row r="30" spans="1:6">
      <c r="A30" s="26"/>
      <c r="B30" s="27"/>
      <c r="C30" s="28"/>
      <c r="D30" s="28"/>
      <c r="E30" s="28"/>
      <c r="F30" s="27"/>
    </row>
    <row r="31" spans="1:6">
      <c r="A31" s="26"/>
      <c r="B31" s="27"/>
      <c r="C31" s="28"/>
      <c r="D31" s="28"/>
      <c r="E31" s="28"/>
      <c r="F31" s="27"/>
    </row>
    <row r="32" spans="1:6">
      <c r="A32" s="26"/>
      <c r="B32" s="27"/>
      <c r="C32" s="28"/>
      <c r="D32" s="28"/>
      <c r="E32" s="28"/>
      <c r="F32" s="27"/>
    </row>
    <row r="33" spans="1:6">
      <c r="A33" s="26"/>
      <c r="B33" s="27"/>
      <c r="C33" s="28"/>
      <c r="D33" s="28"/>
      <c r="E33" s="28"/>
      <c r="F33" s="27"/>
    </row>
    <row r="34" spans="1:6">
      <c r="A34" s="26"/>
      <c r="B34" s="27"/>
      <c r="C34" s="28"/>
      <c r="D34" s="28"/>
      <c r="E34" s="28"/>
      <c r="F34" s="27"/>
    </row>
    <row r="35" spans="1:6">
      <c r="B35" s="29"/>
      <c r="C35" s="30"/>
      <c r="D35" s="30"/>
      <c r="E35" s="30"/>
      <c r="F35" s="29"/>
    </row>
    <row r="36" spans="1:6">
      <c r="B36" s="29"/>
      <c r="C36" s="30"/>
      <c r="D36" s="30"/>
      <c r="E36" s="30"/>
      <c r="F36" s="29"/>
    </row>
    <row r="37" spans="1:6">
      <c r="B37" s="29"/>
      <c r="C37" s="29"/>
      <c r="D37" s="29"/>
      <c r="E37" s="29"/>
      <c r="F37" s="29"/>
    </row>
    <row r="38" spans="1:6">
      <c r="B38" s="29"/>
      <c r="C38" s="29"/>
      <c r="D38" s="29"/>
      <c r="E38" s="29"/>
      <c r="F38" s="29"/>
    </row>
    <row r="39" spans="1:6">
      <c r="B39" s="29"/>
      <c r="C39" s="29"/>
      <c r="D39" s="29"/>
      <c r="E39" s="29"/>
      <c r="F39" s="29"/>
    </row>
    <row r="40" spans="1:6">
      <c r="B40" s="29"/>
      <c r="C40" s="29"/>
      <c r="D40" s="29"/>
      <c r="E40" s="29"/>
      <c r="F40" s="29"/>
    </row>
    <row r="41" spans="1:6">
      <c r="B41" s="29"/>
      <c r="C41" s="29"/>
      <c r="D41" s="29"/>
      <c r="E41" s="29"/>
      <c r="F41" s="29"/>
    </row>
    <row r="42" spans="1:6">
      <c r="B42" s="29"/>
      <c r="C42" s="29"/>
      <c r="D42" s="29"/>
      <c r="E42" s="29"/>
      <c r="F42" s="29"/>
    </row>
    <row r="43" spans="1:6">
      <c r="B43" s="29"/>
      <c r="C43" s="29"/>
      <c r="D43" s="29"/>
      <c r="E43" s="29"/>
      <c r="F43" s="29"/>
    </row>
    <row r="44" spans="1:6">
      <c r="B44" s="29"/>
      <c r="C44" s="29"/>
      <c r="D44" s="29"/>
      <c r="E44" s="29"/>
      <c r="F44" s="29"/>
    </row>
    <row r="45" spans="1:6">
      <c r="B45" s="29"/>
      <c r="C45" s="29"/>
      <c r="D45" s="29"/>
      <c r="E45" s="29"/>
      <c r="F45" s="29"/>
    </row>
    <row r="46" spans="1:6">
      <c r="B46" s="29"/>
      <c r="C46" s="29"/>
      <c r="D46" s="29"/>
      <c r="E46" s="29"/>
      <c r="F46" s="29"/>
    </row>
    <row r="47" spans="1:6">
      <c r="B47" s="29"/>
      <c r="C47" s="29"/>
      <c r="D47" s="29"/>
      <c r="E47" s="29"/>
      <c r="F47" s="29"/>
    </row>
    <row r="48" spans="1:6">
      <c r="B48" s="29"/>
      <c r="C48" s="29"/>
      <c r="D48" s="29"/>
      <c r="E48" s="29"/>
      <c r="F48" s="29"/>
    </row>
    <row r="49" spans="2:6">
      <c r="B49" s="29"/>
      <c r="C49" s="29"/>
      <c r="D49" s="29"/>
      <c r="E49" s="29"/>
      <c r="F49" s="29"/>
    </row>
    <row r="50" spans="2:6">
      <c r="B50" s="29"/>
      <c r="C50" s="29"/>
      <c r="D50" s="29"/>
      <c r="E50" s="29"/>
      <c r="F50" s="29"/>
    </row>
    <row r="51" spans="2:6">
      <c r="B51" s="29"/>
      <c r="C51" s="29"/>
      <c r="D51" s="29"/>
      <c r="E51" s="29"/>
      <c r="F51" s="29"/>
    </row>
    <row r="52" spans="2:6">
      <c r="B52" s="29"/>
      <c r="C52" s="29"/>
      <c r="D52" s="29"/>
      <c r="E52" s="29"/>
      <c r="F52" s="29"/>
    </row>
    <row r="53" spans="2:6">
      <c r="B53" s="29"/>
      <c r="C53" s="29"/>
      <c r="D53" s="29"/>
      <c r="E53" s="29"/>
      <c r="F53" s="29"/>
    </row>
    <row r="54" spans="2:6">
      <c r="B54" s="29"/>
      <c r="C54" s="29"/>
      <c r="D54" s="29"/>
      <c r="E54" s="29"/>
      <c r="F54" s="29"/>
    </row>
    <row r="55" spans="2:6">
      <c r="B55" s="29"/>
      <c r="C55" s="29"/>
      <c r="D55" s="29"/>
      <c r="E55" s="29"/>
      <c r="F55" s="29"/>
    </row>
  </sheetData>
  <mergeCells count="7">
    <mergeCell ref="A7:A15"/>
    <mergeCell ref="B4:C5"/>
    <mergeCell ref="A2:F2"/>
    <mergeCell ref="E4:F4"/>
    <mergeCell ref="E5:F5"/>
    <mergeCell ref="B6:F6"/>
    <mergeCell ref="A4:A5"/>
  </mergeCells>
  <phoneticPr fontId="26" type="noConversion"/>
  <printOptions horizontalCentered="1"/>
  <pageMargins left="0.70763888888888904" right="0.70763888888888904" top="0.74791666666666701" bottom="0.74791666666666701" header="0.31388888888888899" footer="0.31388888888888899"/>
  <pageSetup paperSize="9" scale="89" orientation="portrait"/>
</worksheet>
</file>

<file path=xl/worksheets/sheet12.xml><?xml version="1.0" encoding="utf-8"?>
<worksheet xmlns="http://schemas.openxmlformats.org/spreadsheetml/2006/main" xmlns:r="http://schemas.openxmlformats.org/officeDocument/2006/relationships">
  <sheetPr>
    <pageSetUpPr fitToPage="1"/>
  </sheetPr>
  <dimension ref="A1:G22"/>
  <sheetViews>
    <sheetView workbookViewId="0">
      <selection activeCell="A2" sqref="A2:G2"/>
    </sheetView>
  </sheetViews>
  <sheetFormatPr defaultColWidth="9" defaultRowHeight="14.4"/>
  <cols>
    <col min="1" max="1" width="13.33203125" style="1" customWidth="1"/>
    <col min="2" max="2" width="20" style="1" customWidth="1"/>
    <col min="3" max="3" width="11.44140625" style="1" customWidth="1"/>
    <col min="4" max="4" width="11.109375" style="1" customWidth="1"/>
    <col min="5" max="5" width="11.88671875" style="1" customWidth="1"/>
    <col min="6" max="6" width="10.44140625" style="1" customWidth="1"/>
    <col min="7" max="7" width="13.33203125" style="1" customWidth="1"/>
    <col min="8" max="16384" width="9" style="1"/>
  </cols>
  <sheetData>
    <row r="1" spans="1:7" ht="24.75" customHeight="1">
      <c r="A1" s="2" t="s">
        <v>559</v>
      </c>
    </row>
    <row r="2" spans="1:7" ht="40.5" customHeight="1">
      <c r="A2" s="192" t="s">
        <v>560</v>
      </c>
      <c r="B2" s="192"/>
      <c r="C2" s="192"/>
      <c r="D2" s="192"/>
      <c r="E2" s="192"/>
      <c r="F2" s="192"/>
      <c r="G2" s="192"/>
    </row>
    <row r="3" spans="1:7" ht="15.6">
      <c r="A3" s="3"/>
      <c r="B3" s="4"/>
      <c r="C3" s="4"/>
      <c r="D3" s="4"/>
      <c r="E3" s="4"/>
      <c r="F3" s="16"/>
      <c r="G3" s="5" t="s">
        <v>313</v>
      </c>
    </row>
    <row r="4" spans="1:7" ht="27.75" customHeight="1">
      <c r="A4" s="6" t="s">
        <v>561</v>
      </c>
      <c r="B4" s="191"/>
      <c r="C4" s="191"/>
      <c r="D4" s="191"/>
      <c r="E4" s="7" t="s">
        <v>562</v>
      </c>
      <c r="F4" s="191"/>
      <c r="G4" s="191"/>
    </row>
    <row r="5" spans="1:7" ht="27.75" customHeight="1">
      <c r="A5" s="191" t="s">
        <v>563</v>
      </c>
      <c r="B5" s="191" t="s">
        <v>564</v>
      </c>
      <c r="C5" s="191"/>
      <c r="D5" s="191"/>
      <c r="E5" s="7" t="s">
        <v>565</v>
      </c>
      <c r="F5" s="191"/>
      <c r="G5" s="191"/>
    </row>
    <row r="6" spans="1:7" ht="27.75" customHeight="1">
      <c r="A6" s="191"/>
      <c r="B6" s="191"/>
      <c r="C6" s="191"/>
      <c r="D6" s="191"/>
      <c r="E6" s="7" t="s">
        <v>566</v>
      </c>
      <c r="F6" s="191"/>
      <c r="G6" s="191"/>
    </row>
    <row r="7" spans="1:7" ht="34.5" customHeight="1">
      <c r="A7" s="7" t="s">
        <v>567</v>
      </c>
      <c r="B7" s="191"/>
      <c r="C7" s="191"/>
      <c r="D7" s="191"/>
      <c r="E7" s="191"/>
      <c r="F7" s="191"/>
      <c r="G7" s="191"/>
    </row>
    <row r="8" spans="1:7" ht="34.5" customHeight="1">
      <c r="A8" s="7" t="s">
        <v>568</v>
      </c>
      <c r="B8" s="191"/>
      <c r="C8" s="191"/>
      <c r="D8" s="191"/>
      <c r="E8" s="191"/>
      <c r="F8" s="191"/>
      <c r="G8" s="191"/>
    </row>
    <row r="9" spans="1:7" ht="34.5" customHeight="1">
      <c r="A9" s="7" t="s">
        <v>569</v>
      </c>
      <c r="B9" s="191"/>
      <c r="C9" s="191"/>
      <c r="D9" s="191"/>
      <c r="E9" s="191"/>
      <c r="F9" s="191"/>
      <c r="G9" s="191"/>
    </row>
    <row r="10" spans="1:7" ht="23.25" customHeight="1">
      <c r="A10" s="194" t="s">
        <v>551</v>
      </c>
      <c r="B10" s="7" t="s">
        <v>552</v>
      </c>
      <c r="C10" s="7" t="s">
        <v>553</v>
      </c>
      <c r="D10" s="7" t="s">
        <v>554</v>
      </c>
      <c r="E10" s="7" t="s">
        <v>555</v>
      </c>
      <c r="F10" s="7" t="s">
        <v>556</v>
      </c>
      <c r="G10" s="7" t="s">
        <v>570</v>
      </c>
    </row>
    <row r="11" spans="1:7" ht="23.25" customHeight="1">
      <c r="A11" s="194"/>
      <c r="B11" s="7"/>
      <c r="C11" s="7"/>
      <c r="D11" s="12"/>
      <c r="E11" s="13"/>
      <c r="F11" s="13"/>
      <c r="G11" s="13"/>
    </row>
    <row r="12" spans="1:7" ht="23.25" customHeight="1">
      <c r="A12" s="194"/>
      <c r="B12" s="7"/>
      <c r="C12" s="7"/>
      <c r="D12" s="12"/>
      <c r="E12" s="13"/>
      <c r="F12" s="13"/>
      <c r="G12" s="13"/>
    </row>
    <row r="13" spans="1:7" ht="23.25" customHeight="1">
      <c r="A13" s="194"/>
      <c r="B13" s="7"/>
      <c r="C13" s="7"/>
      <c r="D13" s="12"/>
      <c r="E13" s="13"/>
      <c r="F13" s="13"/>
      <c r="G13" s="13"/>
    </row>
    <row r="14" spans="1:7" ht="23.25" customHeight="1">
      <c r="A14" s="194"/>
      <c r="B14" s="7"/>
      <c r="C14" s="7"/>
      <c r="D14" s="12"/>
      <c r="E14" s="13"/>
      <c r="F14" s="13"/>
      <c r="G14" s="13"/>
    </row>
    <row r="15" spans="1:7" ht="23.25" customHeight="1">
      <c r="A15" s="194"/>
      <c r="B15" s="7"/>
      <c r="C15" s="7"/>
      <c r="D15" s="12"/>
      <c r="E15" s="13"/>
      <c r="F15" s="13"/>
      <c r="G15" s="13"/>
    </row>
    <row r="16" spans="1:7" ht="23.25" customHeight="1">
      <c r="A16" s="194"/>
      <c r="B16" s="7"/>
      <c r="C16" s="7"/>
      <c r="D16" s="12"/>
      <c r="E16" s="13"/>
      <c r="F16" s="13"/>
      <c r="G16" s="13"/>
    </row>
    <row r="17" spans="1:7" ht="23.25" customHeight="1">
      <c r="A17" s="194"/>
      <c r="B17" s="7"/>
      <c r="C17" s="7"/>
      <c r="D17" s="12"/>
      <c r="E17" s="13"/>
      <c r="F17" s="13"/>
      <c r="G17" s="13"/>
    </row>
    <row r="18" spans="1:7" ht="23.25" customHeight="1">
      <c r="A18" s="194"/>
      <c r="B18" s="7"/>
      <c r="C18" s="7"/>
      <c r="D18" s="12"/>
      <c r="E18" s="13"/>
      <c r="F18" s="13"/>
      <c r="G18" s="13"/>
    </row>
    <row r="19" spans="1:7" ht="23.25" customHeight="1">
      <c r="A19" s="194"/>
      <c r="B19" s="7"/>
      <c r="C19" s="7"/>
      <c r="D19" s="12"/>
      <c r="E19" s="13"/>
      <c r="F19" s="13"/>
      <c r="G19" s="13"/>
    </row>
    <row r="20" spans="1:7" ht="23.25" customHeight="1">
      <c r="A20" s="194"/>
      <c r="B20" s="7"/>
      <c r="C20" s="7"/>
      <c r="D20" s="12"/>
      <c r="E20" s="13"/>
      <c r="F20" s="13"/>
      <c r="G20" s="13"/>
    </row>
    <row r="22" spans="1:7">
      <c r="A22" s="1" t="s">
        <v>571</v>
      </c>
    </row>
  </sheetData>
  <mergeCells count="11">
    <mergeCell ref="B7:G7"/>
    <mergeCell ref="B8:G8"/>
    <mergeCell ref="B9:G9"/>
    <mergeCell ref="A5:A6"/>
    <mergeCell ref="A10:A20"/>
    <mergeCell ref="B5:D6"/>
    <mergeCell ref="A2:G2"/>
    <mergeCell ref="B4:D4"/>
    <mergeCell ref="F4:G4"/>
    <mergeCell ref="F5:G5"/>
    <mergeCell ref="F6:G6"/>
  </mergeCells>
  <phoneticPr fontId="26" type="noConversion"/>
  <printOptions horizontalCentered="1"/>
  <pageMargins left="0.70763888888888904" right="0.70763888888888904" top="0.74791666666666701" bottom="0.74791666666666701" header="0.31388888888888899" footer="0.31388888888888899"/>
  <pageSetup paperSize="9" scale="97" orientation="portrait"/>
</worksheet>
</file>

<file path=xl/worksheets/sheet13.xml><?xml version="1.0" encoding="utf-8"?>
<worksheet xmlns="http://schemas.openxmlformats.org/spreadsheetml/2006/main" xmlns:r="http://schemas.openxmlformats.org/officeDocument/2006/relationships">
  <dimension ref="A1:F21"/>
  <sheetViews>
    <sheetView workbookViewId="0">
      <selection activeCell="B9" sqref="B9:F9"/>
    </sheetView>
  </sheetViews>
  <sheetFormatPr defaultColWidth="9" defaultRowHeight="14.4"/>
  <cols>
    <col min="1" max="1" width="13.33203125" style="1" customWidth="1"/>
    <col min="2" max="2" width="25.6640625" style="1" customWidth="1"/>
    <col min="3" max="3" width="12.109375" style="1" customWidth="1"/>
    <col min="4" max="4" width="10.33203125" style="1" customWidth="1"/>
    <col min="5" max="5" width="12.6640625" style="1" customWidth="1"/>
    <col min="6" max="6" width="13.21875" style="1" customWidth="1"/>
    <col min="7" max="16384" width="9" style="1"/>
  </cols>
  <sheetData>
    <row r="1" spans="1:6" ht="24.75" customHeight="1">
      <c r="A1" s="2" t="s">
        <v>572</v>
      </c>
    </row>
    <row r="2" spans="1:6" ht="51.75" customHeight="1">
      <c r="A2" s="192" t="s">
        <v>573</v>
      </c>
      <c r="B2" s="192"/>
      <c r="C2" s="192"/>
      <c r="D2" s="192"/>
      <c r="E2" s="192"/>
      <c r="F2" s="192"/>
    </row>
    <row r="3" spans="1:6" ht="25.5" customHeight="1">
      <c r="A3" s="3"/>
      <c r="B3" s="4"/>
      <c r="C3" s="4"/>
      <c r="D3" s="4"/>
      <c r="E3" s="4"/>
      <c r="F3" s="5" t="s">
        <v>313</v>
      </c>
    </row>
    <row r="4" spans="1:6" ht="26.25" customHeight="1">
      <c r="A4" s="6" t="s">
        <v>561</v>
      </c>
      <c r="B4" s="191" t="s">
        <v>574</v>
      </c>
      <c r="C4" s="191"/>
      <c r="D4" s="191"/>
      <c r="E4" s="7" t="s">
        <v>562</v>
      </c>
      <c r="F4" s="7"/>
    </row>
    <row r="5" spans="1:6" ht="26.25" customHeight="1">
      <c r="A5" s="191" t="s">
        <v>563</v>
      </c>
      <c r="B5" s="191">
        <v>101</v>
      </c>
      <c r="C5" s="191"/>
      <c r="D5" s="191"/>
      <c r="E5" s="7" t="s">
        <v>565</v>
      </c>
      <c r="F5" s="7">
        <v>101</v>
      </c>
    </row>
    <row r="6" spans="1:6" ht="26.25" customHeight="1">
      <c r="A6" s="191"/>
      <c r="B6" s="191"/>
      <c r="C6" s="191"/>
      <c r="D6" s="191"/>
      <c r="E6" s="7" t="s">
        <v>566</v>
      </c>
      <c r="F6" s="7"/>
    </row>
    <row r="7" spans="1:6" ht="81" customHeight="1">
      <c r="A7" s="7" t="s">
        <v>567</v>
      </c>
      <c r="B7" s="193" t="s">
        <v>575</v>
      </c>
      <c r="C7" s="193"/>
      <c r="D7" s="193"/>
      <c r="E7" s="193"/>
      <c r="F7" s="193"/>
    </row>
    <row r="8" spans="1:6" ht="71.099999999999994" customHeight="1">
      <c r="A8" s="7" t="s">
        <v>568</v>
      </c>
      <c r="B8" s="193" t="s">
        <v>576</v>
      </c>
      <c r="C8" s="193"/>
      <c r="D8" s="193"/>
      <c r="E8" s="193"/>
      <c r="F8" s="193"/>
    </row>
    <row r="9" spans="1:6" ht="66.900000000000006" customHeight="1">
      <c r="A9" s="7" t="s">
        <v>569</v>
      </c>
      <c r="B9" s="195" t="s">
        <v>585</v>
      </c>
      <c r="C9" s="193"/>
      <c r="D9" s="193"/>
      <c r="E9" s="193"/>
      <c r="F9" s="193"/>
    </row>
    <row r="10" spans="1:6" ht="21" customHeight="1">
      <c r="A10" s="194" t="s">
        <v>551</v>
      </c>
      <c r="B10" s="7" t="s">
        <v>552</v>
      </c>
      <c r="C10" s="7" t="s">
        <v>553</v>
      </c>
      <c r="D10" s="7" t="s">
        <v>554</v>
      </c>
      <c r="E10" s="7" t="s">
        <v>555</v>
      </c>
      <c r="F10" s="7" t="s">
        <v>556</v>
      </c>
    </row>
    <row r="11" spans="1:6" ht="21" customHeight="1">
      <c r="A11" s="194"/>
      <c r="B11" s="9" t="s">
        <v>577</v>
      </c>
      <c r="C11" s="10">
        <v>20</v>
      </c>
      <c r="D11" s="11" t="s">
        <v>557</v>
      </c>
      <c r="E11" s="11" t="s">
        <v>558</v>
      </c>
      <c r="F11" s="7">
        <v>100</v>
      </c>
    </row>
    <row r="12" spans="1:6" ht="21" customHeight="1">
      <c r="A12" s="194"/>
      <c r="B12" s="9" t="s">
        <v>578</v>
      </c>
      <c r="C12" s="10">
        <v>20</v>
      </c>
      <c r="D12" s="11" t="s">
        <v>557</v>
      </c>
      <c r="E12" s="11" t="s">
        <v>558</v>
      </c>
      <c r="F12" s="7">
        <v>100</v>
      </c>
    </row>
    <row r="13" spans="1:6" ht="30" customHeight="1">
      <c r="A13" s="194"/>
      <c r="B13" s="9" t="s">
        <v>579</v>
      </c>
      <c r="C13" s="10">
        <v>15</v>
      </c>
      <c r="D13" s="11" t="s">
        <v>557</v>
      </c>
      <c r="E13" s="11" t="s">
        <v>558</v>
      </c>
      <c r="F13" s="7">
        <v>100</v>
      </c>
    </row>
    <row r="14" spans="1:6" ht="36" customHeight="1">
      <c r="A14" s="194"/>
      <c r="B14" s="9" t="s">
        <v>580</v>
      </c>
      <c r="C14" s="10">
        <v>15</v>
      </c>
      <c r="D14" s="11" t="s">
        <v>557</v>
      </c>
      <c r="E14" s="11" t="s">
        <v>558</v>
      </c>
      <c r="F14" s="7">
        <v>100</v>
      </c>
    </row>
    <row r="15" spans="1:6" ht="21" customHeight="1">
      <c r="A15" s="194"/>
      <c r="B15" s="9" t="s">
        <v>581</v>
      </c>
      <c r="C15" s="10">
        <v>10</v>
      </c>
      <c r="D15" s="11" t="s">
        <v>557</v>
      </c>
      <c r="E15" s="11" t="s">
        <v>558</v>
      </c>
      <c r="F15" s="7">
        <v>100</v>
      </c>
    </row>
    <row r="16" spans="1:6" ht="44.1" customHeight="1">
      <c r="A16" s="194"/>
      <c r="B16" s="9" t="s">
        <v>582</v>
      </c>
      <c r="C16" s="10">
        <v>10</v>
      </c>
      <c r="D16" s="11" t="s">
        <v>557</v>
      </c>
      <c r="E16" s="11" t="s">
        <v>558</v>
      </c>
      <c r="F16" s="7">
        <v>100</v>
      </c>
    </row>
    <row r="17" spans="1:6" ht="21" customHeight="1">
      <c r="A17" s="194"/>
      <c r="B17" s="9" t="s">
        <v>583</v>
      </c>
      <c r="C17" s="10">
        <v>10</v>
      </c>
      <c r="D17" s="11" t="s">
        <v>557</v>
      </c>
      <c r="E17" s="11" t="s">
        <v>558</v>
      </c>
      <c r="F17" s="7">
        <v>100</v>
      </c>
    </row>
    <row r="18" spans="1:6" ht="21" customHeight="1">
      <c r="A18" s="194"/>
      <c r="B18" s="9"/>
      <c r="C18" s="7"/>
      <c r="D18" s="12"/>
      <c r="E18" s="13"/>
      <c r="F18" s="13"/>
    </row>
    <row r="19" spans="1:6" ht="21" customHeight="1">
      <c r="A19" s="194"/>
      <c r="B19" s="9"/>
      <c r="C19" s="7"/>
      <c r="D19" s="12"/>
      <c r="E19" s="13"/>
      <c r="F19" s="13"/>
    </row>
    <row r="20" spans="1:6" ht="21" customHeight="1">
      <c r="A20" s="194"/>
      <c r="B20" s="9"/>
      <c r="C20" s="7"/>
      <c r="D20" s="12"/>
      <c r="E20" s="13"/>
      <c r="F20" s="13"/>
    </row>
    <row r="21" spans="1:6" ht="21" customHeight="1">
      <c r="A21" s="14"/>
      <c r="B21" s="15"/>
      <c r="E21" s="14"/>
    </row>
  </sheetData>
  <mergeCells count="8">
    <mergeCell ref="A10:A20"/>
    <mergeCell ref="B5:D6"/>
    <mergeCell ref="A2:F2"/>
    <mergeCell ref="B4:D4"/>
    <mergeCell ref="B7:F7"/>
    <mergeCell ref="B8:F8"/>
    <mergeCell ref="B9:F9"/>
    <mergeCell ref="A5:A6"/>
  </mergeCells>
  <phoneticPr fontId="26" type="noConversion"/>
  <printOptions horizontalCentered="1"/>
  <pageMargins left="0.70763888888888904" right="0.70763888888888904" top="0.74791666666666701" bottom="0.74791666666666701" header="0.31388888888888899" footer="0.31388888888888899"/>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D4" sqref="D4"/>
    </sheetView>
  </sheetViews>
  <sheetFormatPr defaultColWidth="6.88671875" defaultRowHeight="20.100000000000001" customHeight="1"/>
  <cols>
    <col min="1" max="1" width="22.88671875" style="133" customWidth="1"/>
    <col min="2" max="2" width="19" style="133" customWidth="1"/>
    <col min="3" max="3" width="20.44140625" style="133" customWidth="1"/>
    <col min="4" max="7" width="19" style="133" customWidth="1"/>
    <col min="8" max="16384" width="6.88671875" style="134"/>
  </cols>
  <sheetData>
    <row r="1" spans="1:13" s="132" customFormat="1" ht="20.100000000000001" customHeight="1">
      <c r="A1" s="32" t="s">
        <v>311</v>
      </c>
      <c r="B1" s="135"/>
      <c r="C1" s="135"/>
      <c r="D1" s="135"/>
      <c r="E1" s="135"/>
      <c r="F1" s="135"/>
      <c r="G1" s="135"/>
    </row>
    <row r="2" spans="1:13" s="132" customFormat="1" ht="38.25" customHeight="1">
      <c r="A2" s="136" t="s">
        <v>312</v>
      </c>
      <c r="B2" s="137"/>
      <c r="C2" s="137"/>
      <c r="D2" s="137"/>
      <c r="E2" s="137"/>
      <c r="F2" s="137"/>
      <c r="G2" s="137"/>
    </row>
    <row r="3" spans="1:13" s="132" customFormat="1" ht="20.100000000000001" customHeight="1">
      <c r="A3" s="138"/>
      <c r="B3" s="135"/>
      <c r="C3" s="135"/>
      <c r="D3" s="135"/>
      <c r="E3" s="135"/>
      <c r="F3" s="135"/>
      <c r="G3" s="135"/>
    </row>
    <row r="4" spans="1:13" s="132" customFormat="1" ht="20.100000000000001" customHeight="1">
      <c r="A4" s="139"/>
      <c r="B4" s="140"/>
      <c r="C4" s="140"/>
      <c r="D4" s="140"/>
      <c r="E4" s="140"/>
      <c r="F4" s="140"/>
      <c r="G4" s="141" t="s">
        <v>313</v>
      </c>
    </row>
    <row r="5" spans="1:13" s="132" customFormat="1" ht="20.100000000000001" customHeight="1">
      <c r="A5" s="175" t="s">
        <v>314</v>
      </c>
      <c r="B5" s="175"/>
      <c r="C5" s="175" t="s">
        <v>315</v>
      </c>
      <c r="D5" s="175"/>
      <c r="E5" s="175"/>
      <c r="F5" s="175"/>
      <c r="G5" s="175"/>
    </row>
    <row r="6" spans="1:13" s="132" customFormat="1" ht="45" customHeight="1">
      <c r="A6" s="142" t="s">
        <v>316</v>
      </c>
      <c r="B6" s="142" t="s">
        <v>317</v>
      </c>
      <c r="C6" s="142" t="s">
        <v>316</v>
      </c>
      <c r="D6" s="142" t="s">
        <v>318</v>
      </c>
      <c r="E6" s="142" t="s">
        <v>319</v>
      </c>
      <c r="F6" s="142" t="s">
        <v>320</v>
      </c>
      <c r="G6" s="142" t="s">
        <v>321</v>
      </c>
    </row>
    <row r="7" spans="1:13" s="132" customFormat="1" ht="20.100000000000001" customHeight="1">
      <c r="A7" s="143" t="s">
        <v>322</v>
      </c>
      <c r="B7" s="144">
        <v>1177.24</v>
      </c>
      <c r="C7" s="145" t="s">
        <v>323</v>
      </c>
      <c r="D7" s="146">
        <v>1177.24</v>
      </c>
      <c r="E7" s="147">
        <v>1177.24</v>
      </c>
      <c r="F7" s="146"/>
      <c r="G7" s="146"/>
    </row>
    <row r="8" spans="1:13" s="132" customFormat="1" ht="20.100000000000001" customHeight="1">
      <c r="A8" s="148" t="s">
        <v>324</v>
      </c>
      <c r="B8" s="149">
        <v>1177.24</v>
      </c>
      <c r="C8" s="150" t="s">
        <v>325</v>
      </c>
      <c r="D8" s="151">
        <f>E8</f>
        <v>1102.0899999999999</v>
      </c>
      <c r="E8" s="152">
        <v>1102.0899999999999</v>
      </c>
      <c r="F8" s="151"/>
      <c r="G8" s="151"/>
    </row>
    <row r="9" spans="1:13" s="132" customFormat="1" ht="20.100000000000001" customHeight="1">
      <c r="A9" s="148" t="s">
        <v>326</v>
      </c>
      <c r="B9" s="153"/>
      <c r="C9" s="150" t="s">
        <v>327</v>
      </c>
      <c r="D9" s="151">
        <f t="shared" ref="D9:D14" si="0">E9</f>
        <v>48.07</v>
      </c>
      <c r="E9" s="152">
        <v>48.07</v>
      </c>
      <c r="F9" s="151"/>
      <c r="G9" s="151"/>
    </row>
    <row r="10" spans="1:13" s="132" customFormat="1" ht="20.100000000000001" customHeight="1">
      <c r="A10" s="154" t="s">
        <v>328</v>
      </c>
      <c r="B10" s="155"/>
      <c r="C10" s="150" t="s">
        <v>329</v>
      </c>
      <c r="D10" s="151">
        <f t="shared" si="0"/>
        <v>14.11</v>
      </c>
      <c r="E10" s="152">
        <v>14.11</v>
      </c>
      <c r="F10" s="151"/>
      <c r="G10" s="151"/>
    </row>
    <row r="11" spans="1:13" s="132" customFormat="1" ht="20.100000000000001" customHeight="1">
      <c r="A11" s="156" t="s">
        <v>330</v>
      </c>
      <c r="B11" s="144"/>
      <c r="C11" s="150" t="s">
        <v>331</v>
      </c>
      <c r="D11" s="151">
        <f t="shared" si="0"/>
        <v>12.97</v>
      </c>
      <c r="E11" s="152">
        <v>12.97</v>
      </c>
      <c r="F11" s="151"/>
      <c r="G11" s="151"/>
    </row>
    <row r="12" spans="1:13" s="132" customFormat="1" ht="20.100000000000001" customHeight="1">
      <c r="A12" s="154" t="s">
        <v>324</v>
      </c>
      <c r="B12" s="149"/>
      <c r="C12" s="157"/>
      <c r="D12" s="151">
        <f t="shared" si="0"/>
        <v>0</v>
      </c>
      <c r="E12" s="151"/>
      <c r="F12" s="151"/>
      <c r="G12" s="151"/>
    </row>
    <row r="13" spans="1:13" s="132" customFormat="1" ht="20.100000000000001" customHeight="1">
      <c r="A13" s="154" t="s">
        <v>326</v>
      </c>
      <c r="B13" s="153"/>
      <c r="C13" s="157"/>
      <c r="D13" s="151">
        <f t="shared" si="0"/>
        <v>0</v>
      </c>
      <c r="E13" s="151"/>
      <c r="F13" s="151"/>
      <c r="G13" s="151"/>
    </row>
    <row r="14" spans="1:13" s="132" customFormat="1" ht="20.100000000000001" customHeight="1">
      <c r="A14" s="148" t="s">
        <v>328</v>
      </c>
      <c r="B14" s="155"/>
      <c r="C14" s="157"/>
      <c r="D14" s="151">
        <f t="shared" si="0"/>
        <v>0</v>
      </c>
      <c r="E14" s="151"/>
      <c r="F14" s="151"/>
      <c r="G14" s="151"/>
      <c r="M14" s="166"/>
    </row>
    <row r="15" spans="1:13" s="132" customFormat="1" ht="20.100000000000001" customHeight="1">
      <c r="A15" s="156"/>
      <c r="B15" s="158"/>
      <c r="C15" s="159"/>
      <c r="D15" s="160"/>
      <c r="E15" s="160"/>
      <c r="F15" s="160"/>
      <c r="G15" s="160"/>
    </row>
    <row r="16" spans="1:13" s="132" customFormat="1" ht="20.100000000000001" customHeight="1">
      <c r="A16" s="156"/>
      <c r="B16" s="158"/>
      <c r="C16" s="158" t="s">
        <v>332</v>
      </c>
      <c r="D16" s="161">
        <f>E16+F16+G16</f>
        <v>0</v>
      </c>
      <c r="E16" s="162">
        <f>B8+B12-E7</f>
        <v>0</v>
      </c>
      <c r="F16" s="162">
        <f>B9+B13-F7</f>
        <v>0</v>
      </c>
      <c r="G16" s="162">
        <f>B10+B14-G7</f>
        <v>0</v>
      </c>
    </row>
    <row r="17" spans="1:7" s="132" customFormat="1" ht="20.100000000000001" customHeight="1">
      <c r="A17" s="156"/>
      <c r="B17" s="158"/>
      <c r="C17" s="158"/>
      <c r="D17" s="162"/>
      <c r="E17" s="162"/>
      <c r="F17" s="162"/>
      <c r="G17" s="163"/>
    </row>
    <row r="18" spans="1:7" s="132" customFormat="1" ht="20.100000000000001" customHeight="1">
      <c r="A18" s="156" t="s">
        <v>333</v>
      </c>
      <c r="B18" s="164">
        <f>B7+B11</f>
        <v>1177.24</v>
      </c>
      <c r="C18" s="164" t="s">
        <v>334</v>
      </c>
      <c r="D18" s="162">
        <f>SUM(D7+D16)</f>
        <v>1177.24</v>
      </c>
      <c r="E18" s="162">
        <f>SUM(E7+E16)</f>
        <v>1177.24</v>
      </c>
      <c r="F18" s="162">
        <f>SUM(F7+F16)</f>
        <v>0</v>
      </c>
      <c r="G18" s="162">
        <f>SUM(G7+G16)</f>
        <v>0</v>
      </c>
    </row>
    <row r="19" spans="1:7" ht="20.100000000000001" customHeight="1">
      <c r="A19" s="165"/>
      <c r="B19" s="165"/>
      <c r="C19" s="165"/>
      <c r="D19" s="165"/>
      <c r="E19" s="165"/>
      <c r="F19" s="165"/>
    </row>
  </sheetData>
  <mergeCells count="2">
    <mergeCell ref="A5:B5"/>
    <mergeCell ref="C5:G5"/>
  </mergeCells>
  <phoneticPr fontId="26"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0"/>
  <sheetViews>
    <sheetView showGridLines="0" showZeros="0" workbookViewId="0">
      <selection activeCell="E4" sqref="E4"/>
    </sheetView>
  </sheetViews>
  <sheetFormatPr defaultColWidth="23.6640625" defaultRowHeight="12.75" customHeight="1"/>
  <cols>
    <col min="1" max="1" width="23.6640625" style="39" customWidth="1"/>
    <col min="2" max="2" width="44.6640625" style="39" customWidth="1"/>
    <col min="3" max="5" width="15.33203125" style="39" customWidth="1"/>
    <col min="6" max="255" width="6.88671875" style="39" customWidth="1"/>
    <col min="256" max="16384" width="23.6640625" style="39"/>
  </cols>
  <sheetData>
    <row r="1" spans="1:5" ht="20.100000000000001" customHeight="1">
      <c r="A1" s="40" t="s">
        <v>335</v>
      </c>
    </row>
    <row r="2" spans="1:5" ht="36" customHeight="1">
      <c r="A2" s="130" t="s">
        <v>336</v>
      </c>
      <c r="B2" s="103"/>
      <c r="C2" s="103"/>
      <c r="D2" s="103"/>
      <c r="E2" s="103"/>
    </row>
    <row r="3" spans="1:5" ht="20.100000000000001" customHeight="1">
      <c r="A3" s="112"/>
      <c r="B3" s="103"/>
      <c r="C3" s="103"/>
      <c r="D3" s="103"/>
      <c r="E3" s="103"/>
    </row>
    <row r="4" spans="1:5" ht="20.100000000000001" customHeight="1">
      <c r="A4" s="47"/>
      <c r="B4" s="46"/>
      <c r="C4" s="46"/>
      <c r="D4" s="46"/>
      <c r="E4" s="131" t="s">
        <v>313</v>
      </c>
    </row>
    <row r="5" spans="1:5" ht="20.100000000000001" customHeight="1">
      <c r="A5" s="176" t="s">
        <v>337</v>
      </c>
      <c r="B5" s="176"/>
      <c r="C5" s="176" t="s">
        <v>338</v>
      </c>
      <c r="D5" s="176"/>
      <c r="E5" s="176"/>
    </row>
    <row r="6" spans="1:5" ht="20.100000000000001" customHeight="1">
      <c r="A6" s="76" t="s">
        <v>339</v>
      </c>
      <c r="B6" s="76" t="s">
        <v>340</v>
      </c>
      <c r="C6" s="76" t="s">
        <v>341</v>
      </c>
      <c r="D6" s="76" t="s">
        <v>342</v>
      </c>
      <c r="E6" s="76" t="s">
        <v>343</v>
      </c>
    </row>
    <row r="7" spans="1:5" ht="20.100000000000001" customHeight="1">
      <c r="A7" s="50" t="s">
        <v>318</v>
      </c>
      <c r="B7" s="51"/>
      <c r="C7" s="52">
        <v>1177.24</v>
      </c>
      <c r="D7" s="52">
        <v>513.84</v>
      </c>
      <c r="E7" s="52">
        <v>663.4</v>
      </c>
    </row>
    <row r="8" spans="1:5" ht="20.100000000000001" customHeight="1">
      <c r="A8" s="50" t="s">
        <v>344</v>
      </c>
      <c r="B8" s="51" t="s">
        <v>325</v>
      </c>
      <c r="C8" s="52">
        <v>1102.0899999999999</v>
      </c>
      <c r="D8" s="52">
        <v>438.69</v>
      </c>
      <c r="E8" s="52">
        <v>663.4</v>
      </c>
    </row>
    <row r="9" spans="1:5" ht="20.100000000000001" customHeight="1">
      <c r="A9" s="50" t="s">
        <v>345</v>
      </c>
      <c r="B9" s="51" t="s">
        <v>346</v>
      </c>
      <c r="C9" s="52">
        <v>1102.0899999999999</v>
      </c>
      <c r="D9" s="52">
        <v>438.69</v>
      </c>
      <c r="E9" s="52">
        <v>663.4</v>
      </c>
    </row>
    <row r="10" spans="1:5" ht="20.100000000000001" customHeight="1">
      <c r="A10" s="50" t="s">
        <v>347</v>
      </c>
      <c r="B10" s="51" t="s">
        <v>348</v>
      </c>
      <c r="C10" s="52">
        <v>1102.0899999999999</v>
      </c>
      <c r="D10" s="52">
        <v>438.69</v>
      </c>
      <c r="E10" s="52">
        <v>663.4</v>
      </c>
    </row>
    <row r="11" spans="1:5" ht="20.100000000000001" customHeight="1">
      <c r="A11" s="50" t="s">
        <v>349</v>
      </c>
      <c r="B11" s="51" t="s">
        <v>327</v>
      </c>
      <c r="C11" s="52">
        <v>48.07</v>
      </c>
      <c r="D11" s="52">
        <v>48.07</v>
      </c>
      <c r="E11" s="52">
        <v>0</v>
      </c>
    </row>
    <row r="12" spans="1:5" ht="20.100000000000001" customHeight="1">
      <c r="A12" s="50" t="s">
        <v>350</v>
      </c>
      <c r="B12" s="51" t="s">
        <v>351</v>
      </c>
      <c r="C12" s="52">
        <v>48.07</v>
      </c>
      <c r="D12" s="52">
        <v>48.07</v>
      </c>
      <c r="E12" s="52">
        <v>0</v>
      </c>
    </row>
    <row r="13" spans="1:5" ht="20.100000000000001" customHeight="1">
      <c r="A13" s="50" t="s">
        <v>352</v>
      </c>
      <c r="B13" s="51" t="s">
        <v>353</v>
      </c>
      <c r="C13" s="52">
        <v>0.11</v>
      </c>
      <c r="D13" s="52">
        <v>0.11</v>
      </c>
      <c r="E13" s="52">
        <v>0</v>
      </c>
    </row>
    <row r="14" spans="1:5" ht="20.100000000000001" customHeight="1">
      <c r="A14" s="50" t="s">
        <v>354</v>
      </c>
      <c r="B14" s="51" t="s">
        <v>355</v>
      </c>
      <c r="C14" s="52">
        <v>17.29</v>
      </c>
      <c r="D14" s="52">
        <v>17.29</v>
      </c>
      <c r="E14" s="52">
        <v>0</v>
      </c>
    </row>
    <row r="15" spans="1:5" ht="20.100000000000001" customHeight="1">
      <c r="A15" s="50" t="s">
        <v>356</v>
      </c>
      <c r="B15" s="51" t="s">
        <v>357</v>
      </c>
      <c r="C15" s="52">
        <v>14.67</v>
      </c>
      <c r="D15" s="52">
        <v>14.67</v>
      </c>
      <c r="E15" s="52">
        <v>0</v>
      </c>
    </row>
    <row r="16" spans="1:5" ht="20.100000000000001" customHeight="1">
      <c r="A16" s="50" t="s">
        <v>358</v>
      </c>
      <c r="B16" s="51" t="s">
        <v>359</v>
      </c>
      <c r="C16" s="52">
        <v>16</v>
      </c>
      <c r="D16" s="52">
        <v>16</v>
      </c>
      <c r="E16" s="52">
        <v>0</v>
      </c>
    </row>
    <row r="17" spans="1:5" ht="20.100000000000001" customHeight="1">
      <c r="A17" s="50" t="s">
        <v>360</v>
      </c>
      <c r="B17" s="51" t="s">
        <v>329</v>
      </c>
      <c r="C17" s="52">
        <v>14.11</v>
      </c>
      <c r="D17" s="52">
        <v>14.11</v>
      </c>
      <c r="E17" s="52">
        <v>0</v>
      </c>
    </row>
    <row r="18" spans="1:5" ht="20.100000000000001" customHeight="1">
      <c r="A18" s="50" t="s">
        <v>361</v>
      </c>
      <c r="B18" s="51" t="s">
        <v>362</v>
      </c>
      <c r="C18" s="52">
        <v>14.11</v>
      </c>
      <c r="D18" s="52">
        <v>14.11</v>
      </c>
      <c r="E18" s="52">
        <v>0</v>
      </c>
    </row>
    <row r="19" spans="1:5" ht="20.100000000000001" customHeight="1">
      <c r="A19" s="50" t="s">
        <v>363</v>
      </c>
      <c r="B19" s="51" t="s">
        <v>364</v>
      </c>
      <c r="C19" s="52">
        <v>10.27</v>
      </c>
      <c r="D19" s="52">
        <v>10.27</v>
      </c>
      <c r="E19" s="52">
        <v>0</v>
      </c>
    </row>
    <row r="20" spans="1:5" ht="20.100000000000001" customHeight="1">
      <c r="A20" s="50" t="s">
        <v>365</v>
      </c>
      <c r="B20" s="51" t="s">
        <v>366</v>
      </c>
      <c r="C20" s="52">
        <v>3.84</v>
      </c>
      <c r="D20" s="52">
        <v>3.84</v>
      </c>
      <c r="E20" s="52">
        <v>0</v>
      </c>
    </row>
    <row r="21" spans="1:5" ht="20.100000000000001" customHeight="1">
      <c r="A21" s="50" t="s">
        <v>367</v>
      </c>
      <c r="B21" s="51" t="s">
        <v>331</v>
      </c>
      <c r="C21" s="52">
        <v>12.97</v>
      </c>
      <c r="D21" s="52">
        <v>12.97</v>
      </c>
      <c r="E21" s="52">
        <v>0</v>
      </c>
    </row>
    <row r="22" spans="1:5" ht="20.100000000000001" customHeight="1">
      <c r="A22" s="50" t="s">
        <v>368</v>
      </c>
      <c r="B22" s="51" t="s">
        <v>369</v>
      </c>
      <c r="C22" s="52">
        <v>12.97</v>
      </c>
      <c r="D22" s="52">
        <v>12.97</v>
      </c>
      <c r="E22" s="52">
        <v>0</v>
      </c>
    </row>
    <row r="23" spans="1:5" ht="20.100000000000001" customHeight="1">
      <c r="A23" s="50" t="s">
        <v>370</v>
      </c>
      <c r="B23" s="51" t="s">
        <v>371</v>
      </c>
      <c r="C23" s="52">
        <v>12.97</v>
      </c>
      <c r="D23" s="52">
        <v>12.97</v>
      </c>
      <c r="E23" s="52">
        <v>0</v>
      </c>
    </row>
    <row r="24" spans="1:5" ht="20.100000000000001" customHeight="1">
      <c r="A24" s="110" t="s">
        <v>372</v>
      </c>
      <c r="B24" s="41"/>
      <c r="C24" s="41"/>
      <c r="D24" s="41"/>
      <c r="E24" s="41"/>
    </row>
    <row r="25" spans="1:5" ht="12.75" customHeight="1">
      <c r="A25" s="41"/>
      <c r="B25" s="41"/>
      <c r="C25" s="41"/>
      <c r="D25" s="41"/>
      <c r="E25" s="41"/>
    </row>
    <row r="26" spans="1:5" ht="12.75" customHeight="1">
      <c r="A26" s="41"/>
      <c r="B26" s="41"/>
      <c r="C26" s="41"/>
      <c r="D26" s="41"/>
      <c r="E26" s="41"/>
    </row>
    <row r="27" spans="1:5" ht="12.75" customHeight="1">
      <c r="A27" s="41"/>
      <c r="B27" s="41"/>
      <c r="C27" s="41"/>
      <c r="D27" s="41"/>
      <c r="E27" s="41"/>
    </row>
    <row r="28" spans="1:5" ht="12.75" customHeight="1">
      <c r="A28" s="41"/>
      <c r="B28" s="41"/>
      <c r="D28" s="41"/>
      <c r="E28" s="41"/>
    </row>
    <row r="29" spans="1:5" ht="12.75" customHeight="1">
      <c r="A29" s="41"/>
      <c r="B29" s="41"/>
      <c r="D29" s="41"/>
      <c r="E29" s="41"/>
    </row>
    <row r="30" spans="1:5" s="41" customFormat="1" ht="12.75" customHeight="1"/>
    <row r="31" spans="1:5" ht="12.75" customHeight="1">
      <c r="A31" s="41"/>
      <c r="B31" s="41"/>
    </row>
    <row r="32" spans="1:5" ht="12.75" customHeight="1">
      <c r="A32" s="41"/>
      <c r="B32" s="41"/>
      <c r="D32" s="41"/>
    </row>
    <row r="33" spans="1:3" ht="12.75" customHeight="1">
      <c r="A33" s="41"/>
      <c r="B33" s="41"/>
    </row>
    <row r="34" spans="1:3" ht="12.75" customHeight="1">
      <c r="A34" s="41"/>
      <c r="B34" s="41"/>
    </row>
    <row r="35" spans="1:3" ht="12.75" customHeight="1">
      <c r="B35" s="41"/>
      <c r="C35" s="41"/>
    </row>
    <row r="37" spans="1:3" ht="12.75" customHeight="1">
      <c r="A37" s="41"/>
    </row>
    <row r="39" spans="1:3" ht="12.75" customHeight="1">
      <c r="B39" s="41"/>
    </row>
    <row r="40" spans="1:3" ht="12.75" customHeight="1">
      <c r="B40" s="41"/>
    </row>
  </sheetData>
  <mergeCells count="2">
    <mergeCell ref="A5:B5"/>
    <mergeCell ref="C5:E5"/>
  </mergeCells>
  <phoneticPr fontId="26" type="noConversion"/>
  <printOptions horizontalCentered="1"/>
  <pageMargins left="0" right="0" top="0.999305555555556" bottom="0.999305555555556" header="0.499305555555556" footer="0.499305555555556"/>
  <pageSetup paperSize="9" scale="70" orientation="landscape"/>
  <headerFooter alignWithMargins="0"/>
</worksheet>
</file>

<file path=xl/worksheets/sheet4.xml><?xml version="1.0" encoding="utf-8"?>
<worksheet xmlns="http://schemas.openxmlformats.org/spreadsheetml/2006/main" xmlns:r="http://schemas.openxmlformats.org/officeDocument/2006/relationships">
  <dimension ref="A1:S59"/>
  <sheetViews>
    <sheetView showGridLines="0" showZeros="0" topLeftCell="A34" workbookViewId="0">
      <selection activeCell="B4" sqref="B4"/>
    </sheetView>
  </sheetViews>
  <sheetFormatPr defaultColWidth="6.88671875" defaultRowHeight="20.100000000000001" customHeight="1"/>
  <cols>
    <col min="1" max="1" width="14.44140625" style="39" customWidth="1"/>
    <col min="2" max="2" width="33.33203125" style="39" customWidth="1"/>
    <col min="3" max="3" width="16.44140625" style="39" customWidth="1"/>
    <col min="4" max="4" width="17.77734375" style="39" customWidth="1"/>
    <col min="5" max="5" width="17.6640625" style="39" customWidth="1"/>
    <col min="6" max="16384" width="6.88671875" style="39"/>
  </cols>
  <sheetData>
    <row r="1" spans="1:11" ht="20.100000000000001" customHeight="1">
      <c r="A1" s="40" t="s">
        <v>373</v>
      </c>
      <c r="E1" s="120"/>
    </row>
    <row r="2" spans="1:11" s="119" customFormat="1" ht="44.25" customHeight="1">
      <c r="A2" s="121" t="s">
        <v>374</v>
      </c>
      <c r="B2" s="122"/>
      <c r="C2" s="122"/>
      <c r="D2" s="122"/>
      <c r="E2" s="122"/>
    </row>
    <row r="3" spans="1:11" ht="20.100000000000001" customHeight="1">
      <c r="A3" s="123"/>
      <c r="B3" s="123"/>
      <c r="C3" s="123"/>
      <c r="D3" s="123"/>
      <c r="E3" s="123"/>
    </row>
    <row r="4" spans="1:11" s="113" customFormat="1" ht="20.100000000000001" customHeight="1">
      <c r="A4" s="47"/>
      <c r="B4" s="46"/>
      <c r="C4" s="46"/>
      <c r="D4" s="46"/>
      <c r="E4" s="124" t="s">
        <v>313</v>
      </c>
    </row>
    <row r="5" spans="1:11" s="113" customFormat="1" ht="20.100000000000001" customHeight="1">
      <c r="A5" s="176" t="s">
        <v>375</v>
      </c>
      <c r="B5" s="176"/>
      <c r="C5" s="176" t="s">
        <v>376</v>
      </c>
      <c r="D5" s="176"/>
      <c r="E5" s="176"/>
    </row>
    <row r="6" spans="1:11" s="113" customFormat="1" ht="20.100000000000001" customHeight="1">
      <c r="A6" s="59" t="s">
        <v>339</v>
      </c>
      <c r="B6" s="59" t="s">
        <v>340</v>
      </c>
      <c r="C6" s="59" t="s">
        <v>318</v>
      </c>
      <c r="D6" s="59" t="s">
        <v>377</v>
      </c>
      <c r="E6" s="59" t="s">
        <v>378</v>
      </c>
    </row>
    <row r="7" spans="1:11" s="113" customFormat="1" ht="20.100000000000001" customHeight="1">
      <c r="A7" s="125" t="s">
        <v>379</v>
      </c>
      <c r="B7" s="126" t="s">
        <v>380</v>
      </c>
      <c r="C7" s="63">
        <v>513.84</v>
      </c>
      <c r="D7" s="63">
        <v>249.25</v>
      </c>
      <c r="E7" s="63">
        <v>264.58999999999997</v>
      </c>
      <c r="J7" s="101"/>
    </row>
    <row r="8" spans="1:11" s="113" customFormat="1" ht="20.100000000000001" customHeight="1">
      <c r="A8" s="127" t="s">
        <v>381</v>
      </c>
      <c r="B8" s="128" t="s">
        <v>382</v>
      </c>
      <c r="C8" s="88">
        <v>231.54</v>
      </c>
      <c r="D8" s="88">
        <v>231.54</v>
      </c>
      <c r="E8" s="63"/>
      <c r="G8" s="101"/>
    </row>
    <row r="9" spans="1:11" s="113" customFormat="1" ht="20.100000000000001" customHeight="1">
      <c r="A9" s="127" t="s">
        <v>383</v>
      </c>
      <c r="B9" s="128" t="s">
        <v>384</v>
      </c>
      <c r="C9" s="63">
        <v>57.39</v>
      </c>
      <c r="D9" s="63">
        <v>57.39</v>
      </c>
      <c r="E9" s="63"/>
      <c r="F9" s="101"/>
      <c r="G9" s="101"/>
      <c r="K9" s="101"/>
    </row>
    <row r="10" spans="1:11" s="113" customFormat="1" ht="20.100000000000001" customHeight="1">
      <c r="A10" s="127" t="s">
        <v>385</v>
      </c>
      <c r="B10" s="128" t="s">
        <v>386</v>
      </c>
      <c r="C10" s="63">
        <v>2.17</v>
      </c>
      <c r="D10" s="63">
        <v>2.17</v>
      </c>
      <c r="E10" s="63"/>
      <c r="F10" s="101"/>
      <c r="H10" s="101"/>
    </row>
    <row r="11" spans="1:11" s="113" customFormat="1" ht="20.100000000000001" customHeight="1">
      <c r="A11" s="127" t="s">
        <v>387</v>
      </c>
      <c r="B11" s="128" t="s">
        <v>388</v>
      </c>
      <c r="C11" s="63">
        <v>0</v>
      </c>
      <c r="D11" s="63">
        <v>0</v>
      </c>
      <c r="E11" s="63"/>
      <c r="F11" s="101"/>
      <c r="H11" s="101"/>
    </row>
    <row r="12" spans="1:11" s="113" customFormat="1" ht="20.100000000000001" customHeight="1">
      <c r="A12" s="127" t="s">
        <v>389</v>
      </c>
      <c r="B12" s="128" t="s">
        <v>390</v>
      </c>
      <c r="C12" s="63">
        <v>46</v>
      </c>
      <c r="D12" s="63">
        <v>46</v>
      </c>
      <c r="E12" s="63"/>
      <c r="F12" s="101"/>
      <c r="G12" s="101"/>
      <c r="H12" s="101"/>
    </row>
    <row r="13" spans="1:11" s="113" customFormat="1" ht="20.100000000000001" customHeight="1">
      <c r="A13" s="127" t="s">
        <v>391</v>
      </c>
      <c r="B13" s="128" t="s">
        <v>392</v>
      </c>
      <c r="C13" s="63">
        <v>17.29</v>
      </c>
      <c r="D13" s="63">
        <v>17.29</v>
      </c>
      <c r="E13" s="63"/>
      <c r="F13" s="101"/>
      <c r="J13" s="101"/>
    </row>
    <row r="14" spans="1:11" s="113" customFormat="1" ht="20.100000000000001" customHeight="1">
      <c r="A14" s="127" t="s">
        <v>393</v>
      </c>
      <c r="B14" s="128" t="s">
        <v>394</v>
      </c>
      <c r="C14" s="63">
        <v>14.67</v>
      </c>
      <c r="D14" s="63">
        <v>14.67</v>
      </c>
      <c r="E14" s="63"/>
      <c r="F14" s="101"/>
      <c r="G14" s="101"/>
      <c r="K14" s="101"/>
    </row>
    <row r="15" spans="1:11" s="113" customFormat="1" ht="20.100000000000001" customHeight="1">
      <c r="A15" s="127" t="s">
        <v>395</v>
      </c>
      <c r="B15" s="128" t="s">
        <v>396</v>
      </c>
      <c r="C15" s="63">
        <v>10.27</v>
      </c>
      <c r="D15" s="63">
        <v>10.27</v>
      </c>
      <c r="E15" s="63"/>
      <c r="F15" s="101"/>
      <c r="G15" s="101"/>
      <c r="H15" s="101"/>
      <c r="K15" s="101"/>
    </row>
    <row r="16" spans="1:11" s="113" customFormat="1" ht="20.100000000000001" customHeight="1">
      <c r="A16" s="127" t="s">
        <v>397</v>
      </c>
      <c r="B16" s="128" t="s">
        <v>398</v>
      </c>
      <c r="C16" s="63"/>
      <c r="D16" s="63"/>
      <c r="E16" s="63"/>
      <c r="F16" s="101"/>
      <c r="G16" s="101"/>
      <c r="K16" s="101"/>
    </row>
    <row r="17" spans="1:16" s="113" customFormat="1" ht="20.100000000000001" customHeight="1">
      <c r="A17" s="127" t="s">
        <v>399</v>
      </c>
      <c r="B17" s="128" t="s">
        <v>400</v>
      </c>
      <c r="C17" s="63">
        <v>0.87</v>
      </c>
      <c r="D17" s="63">
        <v>0.87</v>
      </c>
      <c r="E17" s="63"/>
      <c r="F17" s="101"/>
      <c r="G17" s="101"/>
      <c r="K17" s="101"/>
    </row>
    <row r="18" spans="1:16" s="113" customFormat="1" ht="20.100000000000001" customHeight="1">
      <c r="A18" s="127" t="s">
        <v>401</v>
      </c>
      <c r="B18" s="128" t="s">
        <v>402</v>
      </c>
      <c r="C18" s="63">
        <v>12.97</v>
      </c>
      <c r="D18" s="63">
        <v>12.97</v>
      </c>
      <c r="E18" s="63"/>
      <c r="F18" s="101"/>
      <c r="G18" s="101"/>
      <c r="K18" s="101"/>
    </row>
    <row r="19" spans="1:16" s="113" customFormat="1" ht="20.100000000000001" customHeight="1">
      <c r="A19" s="127" t="s">
        <v>403</v>
      </c>
      <c r="B19" s="128" t="s">
        <v>404</v>
      </c>
      <c r="C19" s="63">
        <v>2.2400000000000002</v>
      </c>
      <c r="D19" s="63">
        <v>2.2400000000000002</v>
      </c>
      <c r="E19" s="63"/>
      <c r="F19" s="101"/>
      <c r="G19" s="101"/>
      <c r="I19" s="101"/>
      <c r="K19" s="101"/>
    </row>
    <row r="20" spans="1:16" s="113" customFormat="1" ht="20.100000000000001" customHeight="1">
      <c r="A20" s="127" t="s">
        <v>405</v>
      </c>
      <c r="B20" s="128" t="s">
        <v>406</v>
      </c>
      <c r="C20" s="63">
        <v>67.67</v>
      </c>
      <c r="D20" s="63">
        <v>67.67</v>
      </c>
      <c r="E20" s="63"/>
      <c r="F20" s="101"/>
      <c r="G20" s="101"/>
      <c r="K20" s="101"/>
    </row>
    <row r="21" spans="1:16" s="113" customFormat="1" ht="20.100000000000001" customHeight="1">
      <c r="A21" s="127" t="s">
        <v>407</v>
      </c>
      <c r="B21" s="128" t="s">
        <v>408</v>
      </c>
      <c r="C21" s="88">
        <v>264.58999999999997</v>
      </c>
      <c r="D21" s="88"/>
      <c r="E21" s="63">
        <v>264.58999999999997</v>
      </c>
      <c r="F21" s="101"/>
      <c r="G21" s="101"/>
    </row>
    <row r="22" spans="1:16" s="113" customFormat="1" ht="20.100000000000001" customHeight="1">
      <c r="A22" s="127" t="s">
        <v>409</v>
      </c>
      <c r="B22" s="81" t="s">
        <v>410</v>
      </c>
      <c r="C22" s="63">
        <v>18.2</v>
      </c>
      <c r="D22" s="63"/>
      <c r="E22" s="63">
        <v>18.2</v>
      </c>
      <c r="F22" s="101"/>
      <c r="G22" s="101"/>
      <c r="H22" s="101"/>
      <c r="N22" s="101"/>
    </row>
    <row r="23" spans="1:16" s="113" customFormat="1" ht="20.100000000000001" customHeight="1">
      <c r="A23" s="127" t="s">
        <v>411</v>
      </c>
      <c r="B23" s="129" t="s">
        <v>412</v>
      </c>
      <c r="C23" s="63"/>
      <c r="D23" s="63"/>
      <c r="E23" s="63"/>
      <c r="F23" s="101"/>
      <c r="G23" s="101"/>
    </row>
    <row r="24" spans="1:16" s="113" customFormat="1" ht="20.100000000000001" customHeight="1">
      <c r="A24" s="127" t="s">
        <v>413</v>
      </c>
      <c r="B24" s="129" t="s">
        <v>414</v>
      </c>
      <c r="C24" s="63"/>
      <c r="D24" s="63"/>
      <c r="E24" s="63"/>
      <c r="F24" s="101"/>
      <c r="H24" s="101"/>
      <c r="J24" s="101"/>
    </row>
    <row r="25" spans="1:16" s="113" customFormat="1" ht="20.100000000000001" customHeight="1">
      <c r="A25" s="127" t="s">
        <v>415</v>
      </c>
      <c r="B25" s="129" t="s">
        <v>416</v>
      </c>
      <c r="C25" s="63"/>
      <c r="D25" s="63"/>
      <c r="E25" s="63"/>
      <c r="F25" s="101"/>
      <c r="G25" s="101"/>
      <c r="H25" s="101"/>
    </row>
    <row r="26" spans="1:16" s="113" customFormat="1" ht="20.100000000000001" customHeight="1">
      <c r="A26" s="127" t="s">
        <v>417</v>
      </c>
      <c r="B26" s="129" t="s">
        <v>418</v>
      </c>
      <c r="C26" s="63">
        <v>2</v>
      </c>
      <c r="D26" s="63"/>
      <c r="E26" s="63">
        <v>2</v>
      </c>
      <c r="F26" s="101"/>
    </row>
    <row r="27" spans="1:16" s="113" customFormat="1" ht="20.100000000000001" customHeight="1">
      <c r="A27" s="127" t="s">
        <v>419</v>
      </c>
      <c r="B27" s="129" t="s">
        <v>420</v>
      </c>
      <c r="C27" s="63">
        <v>5</v>
      </c>
      <c r="D27" s="63"/>
      <c r="E27" s="63">
        <v>5</v>
      </c>
      <c r="F27" s="101"/>
      <c r="G27" s="101"/>
      <c r="I27" s="101"/>
      <c r="L27" s="101"/>
    </row>
    <row r="28" spans="1:16" s="113" customFormat="1" ht="20.100000000000001" customHeight="1">
      <c r="A28" s="127" t="s">
        <v>421</v>
      </c>
      <c r="B28" s="129" t="s">
        <v>422</v>
      </c>
      <c r="C28" s="63"/>
      <c r="D28" s="63"/>
      <c r="E28" s="63"/>
      <c r="F28" s="101"/>
      <c r="G28" s="101"/>
      <c r="H28" s="101"/>
    </row>
    <row r="29" spans="1:16" s="113" customFormat="1" ht="20.100000000000001" customHeight="1">
      <c r="A29" s="127" t="s">
        <v>423</v>
      </c>
      <c r="B29" s="129" t="s">
        <v>424</v>
      </c>
      <c r="C29" s="63"/>
      <c r="D29" s="63"/>
      <c r="E29" s="63"/>
      <c r="F29" s="101"/>
      <c r="G29" s="101"/>
    </row>
    <row r="30" spans="1:16" s="113" customFormat="1" ht="20.100000000000001" customHeight="1">
      <c r="A30" s="127" t="s">
        <v>425</v>
      </c>
      <c r="B30" s="129" t="s">
        <v>426</v>
      </c>
      <c r="C30" s="63"/>
      <c r="D30" s="63"/>
      <c r="E30" s="63"/>
      <c r="F30" s="101"/>
      <c r="G30" s="101"/>
    </row>
    <row r="31" spans="1:16" s="113" customFormat="1" ht="20.100000000000001" customHeight="1">
      <c r="A31" s="127" t="s">
        <v>427</v>
      </c>
      <c r="B31" s="81" t="s">
        <v>428</v>
      </c>
      <c r="C31" s="63">
        <v>27</v>
      </c>
      <c r="D31" s="63"/>
      <c r="E31" s="63">
        <v>27</v>
      </c>
      <c r="F31" s="101"/>
      <c r="G31" s="101"/>
    </row>
    <row r="32" spans="1:16" s="113" customFormat="1" ht="20.100000000000001" customHeight="1">
      <c r="A32" s="127" t="s">
        <v>429</v>
      </c>
      <c r="B32" s="81" t="s">
        <v>430</v>
      </c>
      <c r="C32" s="63"/>
      <c r="D32" s="63"/>
      <c r="E32" s="63"/>
      <c r="F32" s="101"/>
      <c r="G32" s="101"/>
      <c r="P32" s="101"/>
    </row>
    <row r="33" spans="1:19" s="113" customFormat="1" ht="20.100000000000001" customHeight="1">
      <c r="A33" s="127" t="s">
        <v>431</v>
      </c>
      <c r="B33" s="129" t="s">
        <v>432</v>
      </c>
      <c r="C33" s="63">
        <v>5</v>
      </c>
      <c r="D33" s="63"/>
      <c r="E33" s="63">
        <v>5</v>
      </c>
      <c r="F33" s="101"/>
      <c r="G33" s="101"/>
      <c r="H33" s="101"/>
      <c r="K33" s="101"/>
    </row>
    <row r="34" spans="1:19" s="113" customFormat="1" ht="20.100000000000001" customHeight="1">
      <c r="A34" s="127" t="s">
        <v>433</v>
      </c>
      <c r="B34" s="129" t="s">
        <v>434</v>
      </c>
      <c r="C34" s="63"/>
      <c r="D34" s="63"/>
      <c r="E34" s="63"/>
      <c r="F34" s="101"/>
      <c r="G34" s="101"/>
      <c r="H34" s="101"/>
      <c r="I34" s="101"/>
    </row>
    <row r="35" spans="1:19" s="113" customFormat="1" ht="20.100000000000001" customHeight="1">
      <c r="A35" s="127" t="s">
        <v>435</v>
      </c>
      <c r="B35" s="129" t="s">
        <v>436</v>
      </c>
      <c r="C35" s="63">
        <v>2</v>
      </c>
      <c r="D35" s="63"/>
      <c r="E35" s="63">
        <v>2</v>
      </c>
      <c r="F35" s="101"/>
      <c r="G35" s="101"/>
      <c r="H35" s="101"/>
      <c r="I35" s="101"/>
      <c r="J35" s="101"/>
    </row>
    <row r="36" spans="1:19" s="113" customFormat="1" ht="20.100000000000001" customHeight="1">
      <c r="A36" s="127" t="s">
        <v>437</v>
      </c>
      <c r="B36" s="129" t="s">
        <v>438</v>
      </c>
      <c r="C36" s="63">
        <v>8.17</v>
      </c>
      <c r="D36" s="63"/>
      <c r="E36" s="63">
        <v>8.17</v>
      </c>
      <c r="F36" s="101"/>
      <c r="G36" s="101"/>
      <c r="H36" s="101"/>
    </row>
    <row r="37" spans="1:19" s="113" customFormat="1" ht="20.100000000000001" customHeight="1">
      <c r="A37" s="127" t="s">
        <v>439</v>
      </c>
      <c r="B37" s="129" t="s">
        <v>440</v>
      </c>
      <c r="C37" s="63">
        <v>0.8</v>
      </c>
      <c r="D37" s="63"/>
      <c r="E37" s="63">
        <v>0.8</v>
      </c>
      <c r="F37" s="101"/>
      <c r="I37" s="101"/>
    </row>
    <row r="38" spans="1:19" s="113" customFormat="1" ht="20.100000000000001" customHeight="1">
      <c r="A38" s="127" t="s">
        <v>441</v>
      </c>
      <c r="B38" s="129" t="s">
        <v>442</v>
      </c>
      <c r="C38" s="63"/>
      <c r="D38" s="63"/>
      <c r="E38" s="63"/>
      <c r="F38" s="101"/>
      <c r="G38" s="101"/>
      <c r="H38" s="101"/>
    </row>
    <row r="39" spans="1:19" s="113" customFormat="1" ht="20.100000000000001" customHeight="1">
      <c r="A39" s="127" t="s">
        <v>443</v>
      </c>
      <c r="B39" s="129" t="s">
        <v>444</v>
      </c>
      <c r="C39" s="63"/>
      <c r="D39" s="63"/>
      <c r="E39" s="63"/>
      <c r="F39" s="101"/>
    </row>
    <row r="40" spans="1:19" s="113" customFormat="1" ht="20.100000000000001" customHeight="1">
      <c r="A40" s="127" t="s">
        <v>445</v>
      </c>
      <c r="B40" s="129" t="s">
        <v>446</v>
      </c>
      <c r="C40" s="63"/>
      <c r="D40" s="63"/>
      <c r="E40" s="63"/>
      <c r="F40" s="101"/>
      <c r="G40" s="101"/>
      <c r="H40" s="101"/>
    </row>
    <row r="41" spans="1:19" s="113" customFormat="1" ht="20.100000000000001" customHeight="1">
      <c r="A41" s="127" t="s">
        <v>447</v>
      </c>
      <c r="B41" s="129" t="s">
        <v>448</v>
      </c>
      <c r="C41" s="63"/>
      <c r="D41" s="63"/>
      <c r="E41" s="63"/>
      <c r="F41" s="101"/>
      <c r="G41" s="101"/>
      <c r="H41" s="101"/>
    </row>
    <row r="42" spans="1:19" s="113" customFormat="1" ht="20.100000000000001" customHeight="1">
      <c r="A42" s="127" t="s">
        <v>449</v>
      </c>
      <c r="B42" s="129" t="s">
        <v>450</v>
      </c>
      <c r="C42" s="63">
        <v>185.16</v>
      </c>
      <c r="D42" s="63"/>
      <c r="E42" s="63">
        <v>185.16</v>
      </c>
      <c r="F42" s="101"/>
      <c r="G42" s="101"/>
      <c r="J42" s="101"/>
      <c r="S42" s="101"/>
    </row>
    <row r="43" spans="1:19" s="113" customFormat="1" ht="20.100000000000001" customHeight="1">
      <c r="A43" s="127" t="s">
        <v>451</v>
      </c>
      <c r="B43" s="129" t="s">
        <v>452</v>
      </c>
      <c r="C43" s="63"/>
      <c r="D43" s="63"/>
      <c r="E43" s="63"/>
      <c r="F43" s="101"/>
      <c r="G43" s="101"/>
    </row>
    <row r="44" spans="1:19" s="113" customFormat="1" ht="20.100000000000001" customHeight="1">
      <c r="A44" s="127" t="s">
        <v>453</v>
      </c>
      <c r="B44" s="81" t="s">
        <v>454</v>
      </c>
      <c r="C44" s="63">
        <v>1.86</v>
      </c>
      <c r="D44" s="63"/>
      <c r="E44" s="63">
        <v>1.86</v>
      </c>
      <c r="F44" s="101"/>
      <c r="G44" s="101"/>
      <c r="H44" s="101"/>
      <c r="I44" s="101"/>
    </row>
    <row r="45" spans="1:19" s="113" customFormat="1" ht="20.100000000000001" customHeight="1">
      <c r="A45" s="127" t="s">
        <v>455</v>
      </c>
      <c r="B45" s="129" t="s">
        <v>456</v>
      </c>
      <c r="C45" s="63">
        <v>3.36</v>
      </c>
      <c r="D45" s="63"/>
      <c r="E45" s="63">
        <v>3.36</v>
      </c>
      <c r="F45" s="101"/>
      <c r="G45" s="101"/>
    </row>
    <row r="46" spans="1:19" s="113" customFormat="1" ht="20.100000000000001" customHeight="1">
      <c r="A46" s="127" t="s">
        <v>457</v>
      </c>
      <c r="B46" s="129" t="s">
        <v>458</v>
      </c>
      <c r="C46" s="63">
        <v>3</v>
      </c>
      <c r="D46" s="63"/>
      <c r="E46" s="63">
        <v>3</v>
      </c>
      <c r="F46" s="101"/>
      <c r="G46" s="101"/>
      <c r="I46" s="101"/>
      <c r="P46" s="101"/>
    </row>
    <row r="47" spans="1:19" s="113" customFormat="1" ht="20.100000000000001" customHeight="1">
      <c r="A47" s="127" t="s">
        <v>459</v>
      </c>
      <c r="B47" s="129" t="s">
        <v>460</v>
      </c>
      <c r="C47" s="63">
        <v>2</v>
      </c>
      <c r="D47" s="63"/>
      <c r="E47" s="63">
        <v>2</v>
      </c>
      <c r="F47" s="101"/>
      <c r="G47" s="101"/>
      <c r="H47" s="101"/>
      <c r="P47" s="101"/>
    </row>
    <row r="48" spans="1:19" s="113" customFormat="1" ht="20.100000000000001" customHeight="1">
      <c r="A48" s="127" t="s">
        <v>461</v>
      </c>
      <c r="B48" s="129" t="s">
        <v>462</v>
      </c>
      <c r="C48" s="63"/>
      <c r="D48" s="63"/>
      <c r="E48" s="63"/>
      <c r="F48" s="101"/>
      <c r="G48" s="101"/>
      <c r="H48" s="101"/>
      <c r="J48" s="101"/>
    </row>
    <row r="49" spans="1:14" s="113" customFormat="1" ht="20.100000000000001" customHeight="1">
      <c r="A49" s="127" t="s">
        <v>463</v>
      </c>
      <c r="B49" s="129" t="s">
        <v>464</v>
      </c>
      <c r="C49" s="63">
        <v>1.04</v>
      </c>
      <c r="D49" s="63"/>
      <c r="E49" s="63">
        <v>1.04</v>
      </c>
      <c r="F49" s="101"/>
      <c r="G49" s="101"/>
      <c r="H49" s="101"/>
      <c r="I49" s="101"/>
    </row>
    <row r="50" spans="1:14" s="113" customFormat="1" ht="20.100000000000001" customHeight="1">
      <c r="A50" s="127" t="s">
        <v>465</v>
      </c>
      <c r="B50" s="128" t="s">
        <v>466</v>
      </c>
      <c r="C50" s="88">
        <v>17.71</v>
      </c>
      <c r="D50" s="88">
        <v>17.71</v>
      </c>
      <c r="E50" s="63"/>
      <c r="F50" s="101"/>
      <c r="H50" s="101"/>
    </row>
    <row r="51" spans="1:14" s="113" customFormat="1" ht="20.100000000000001" customHeight="1">
      <c r="A51" s="127" t="s">
        <v>467</v>
      </c>
      <c r="B51" s="129" t="s">
        <v>468</v>
      </c>
      <c r="C51" s="63"/>
      <c r="D51" s="63"/>
      <c r="E51" s="63"/>
      <c r="F51" s="101"/>
      <c r="G51" s="101"/>
    </row>
    <row r="52" spans="1:14" s="113" customFormat="1" ht="20.100000000000001" customHeight="1">
      <c r="A52" s="127" t="s">
        <v>469</v>
      </c>
      <c r="B52" s="129" t="s">
        <v>470</v>
      </c>
      <c r="C52" s="63"/>
      <c r="D52" s="63"/>
      <c r="E52" s="63"/>
      <c r="F52" s="101"/>
      <c r="G52" s="101"/>
      <c r="I52" s="101"/>
      <c r="J52" s="101"/>
    </row>
    <row r="53" spans="1:14" s="113" customFormat="1" ht="20.100000000000001" customHeight="1">
      <c r="A53" s="127" t="s">
        <v>471</v>
      </c>
      <c r="B53" s="129" t="s">
        <v>404</v>
      </c>
      <c r="C53" s="63">
        <v>1.6</v>
      </c>
      <c r="D53" s="63">
        <v>1.6</v>
      </c>
      <c r="E53" s="63"/>
      <c r="F53" s="101"/>
      <c r="G53" s="101"/>
      <c r="H53" s="101"/>
    </row>
    <row r="54" spans="1:14" s="113" customFormat="1" ht="20.100000000000001" customHeight="1">
      <c r="A54" s="127" t="s">
        <v>472</v>
      </c>
      <c r="B54" s="129" t="s">
        <v>473</v>
      </c>
      <c r="C54" s="63"/>
      <c r="D54" s="63"/>
      <c r="E54" s="63"/>
      <c r="F54" s="101"/>
      <c r="G54" s="101"/>
    </row>
    <row r="55" spans="1:14" s="113" customFormat="1" ht="20.100000000000001" customHeight="1">
      <c r="A55" s="127" t="s">
        <v>474</v>
      </c>
      <c r="B55" s="129" t="s">
        <v>475</v>
      </c>
      <c r="C55" s="63"/>
      <c r="D55" s="63"/>
      <c r="E55" s="63"/>
      <c r="F55" s="101"/>
      <c r="G55" s="101"/>
    </row>
    <row r="56" spans="1:14" s="113" customFormat="1" ht="20.100000000000001" customHeight="1">
      <c r="A56" s="127" t="s">
        <v>476</v>
      </c>
      <c r="B56" s="129" t="s">
        <v>477</v>
      </c>
      <c r="C56" s="63"/>
      <c r="D56" s="63"/>
      <c r="E56" s="63"/>
      <c r="F56" s="101"/>
      <c r="G56" s="101"/>
    </row>
    <row r="57" spans="1:14" s="113" customFormat="1" ht="20.100000000000001" customHeight="1">
      <c r="A57" s="127" t="s">
        <v>478</v>
      </c>
      <c r="B57" s="129" t="s">
        <v>479</v>
      </c>
      <c r="C57" s="63">
        <v>16.11</v>
      </c>
      <c r="D57" s="63">
        <v>16.11</v>
      </c>
      <c r="E57" s="63"/>
      <c r="F57" s="101"/>
    </row>
    <row r="58" spans="1:14" ht="20.100000000000001" customHeight="1">
      <c r="C58" s="41"/>
      <c r="D58" s="41"/>
      <c r="E58" s="41"/>
    </row>
    <row r="59" spans="1:14" ht="20.100000000000001" customHeight="1">
      <c r="D59" s="41"/>
      <c r="E59" s="41"/>
      <c r="F59" s="41"/>
      <c r="N59" s="41"/>
    </row>
  </sheetData>
  <mergeCells count="2">
    <mergeCell ref="A5:B5"/>
    <mergeCell ref="C5:E5"/>
  </mergeCells>
  <phoneticPr fontId="26" type="noConversion"/>
  <printOptions horizontalCentered="1"/>
  <pageMargins left="0" right="0" top="0" bottom="0.78680555555555598"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L8" sqref="L8"/>
    </sheetView>
  </sheetViews>
  <sheetFormatPr defaultColWidth="6.88671875" defaultRowHeight="12.75" customHeight="1"/>
  <cols>
    <col min="1" max="6" width="11.6640625" style="39" hidden="1" customWidth="1"/>
    <col min="7" max="12" width="19.6640625" style="39" customWidth="1"/>
    <col min="13" max="16384" width="6.88671875" style="39"/>
  </cols>
  <sheetData>
    <row r="1" spans="1:12" ht="20.100000000000001" customHeight="1">
      <c r="A1" s="40" t="s">
        <v>480</v>
      </c>
      <c r="G1" s="111" t="s">
        <v>480</v>
      </c>
      <c r="L1" s="117"/>
    </row>
    <row r="2" spans="1:12" ht="42" customHeight="1">
      <c r="A2" s="102" t="s">
        <v>481</v>
      </c>
      <c r="B2" s="103"/>
      <c r="C2" s="103"/>
      <c r="D2" s="103"/>
      <c r="E2" s="103"/>
      <c r="F2" s="103"/>
      <c r="G2" s="102" t="s">
        <v>482</v>
      </c>
      <c r="H2" s="103"/>
      <c r="I2" s="103"/>
      <c r="J2" s="103"/>
      <c r="K2" s="103"/>
      <c r="L2" s="103"/>
    </row>
    <row r="3" spans="1:12" ht="20.100000000000001" customHeight="1">
      <c r="A3" s="112"/>
      <c r="B3" s="103"/>
      <c r="C3" s="103"/>
      <c r="D3" s="103"/>
      <c r="E3" s="103"/>
      <c r="F3" s="103"/>
      <c r="G3" s="103"/>
      <c r="H3" s="103"/>
      <c r="I3" s="103"/>
      <c r="J3" s="103"/>
      <c r="K3" s="103"/>
      <c r="L3" s="103"/>
    </row>
    <row r="4" spans="1:12" ht="20.100000000000001" customHeight="1">
      <c r="A4" s="113"/>
      <c r="B4" s="113"/>
      <c r="C4" s="113"/>
      <c r="D4" s="113"/>
      <c r="E4" s="113"/>
      <c r="F4" s="113"/>
      <c r="G4" s="113"/>
      <c r="H4" s="113"/>
      <c r="I4" s="113"/>
      <c r="J4" s="113"/>
      <c r="K4" s="113"/>
      <c r="L4" s="48" t="s">
        <v>313</v>
      </c>
    </row>
    <row r="5" spans="1:12" ht="28.5" customHeight="1">
      <c r="A5" s="176" t="s">
        <v>483</v>
      </c>
      <c r="B5" s="176"/>
      <c r="C5" s="176"/>
      <c r="D5" s="176"/>
      <c r="E5" s="176"/>
      <c r="F5" s="177"/>
      <c r="G5" s="176" t="s">
        <v>338</v>
      </c>
      <c r="H5" s="176"/>
      <c r="I5" s="176"/>
      <c r="J5" s="176"/>
      <c r="K5" s="176"/>
      <c r="L5" s="176"/>
    </row>
    <row r="6" spans="1:12" ht="28.5" customHeight="1">
      <c r="A6" s="178" t="s">
        <v>318</v>
      </c>
      <c r="B6" s="180" t="s">
        <v>484</v>
      </c>
      <c r="C6" s="178" t="s">
        <v>485</v>
      </c>
      <c r="D6" s="178"/>
      <c r="E6" s="178"/>
      <c r="F6" s="182" t="s">
        <v>486</v>
      </c>
      <c r="G6" s="176" t="s">
        <v>318</v>
      </c>
      <c r="H6" s="183" t="s">
        <v>484</v>
      </c>
      <c r="I6" s="176" t="s">
        <v>485</v>
      </c>
      <c r="J6" s="176"/>
      <c r="K6" s="176"/>
      <c r="L6" s="176" t="s">
        <v>486</v>
      </c>
    </row>
    <row r="7" spans="1:12" ht="28.5" customHeight="1">
      <c r="A7" s="179"/>
      <c r="B7" s="181"/>
      <c r="C7" s="107" t="s">
        <v>341</v>
      </c>
      <c r="D7" s="114" t="s">
        <v>487</v>
      </c>
      <c r="E7" s="114" t="s">
        <v>488</v>
      </c>
      <c r="F7" s="179"/>
      <c r="G7" s="176"/>
      <c r="H7" s="183"/>
      <c r="I7" s="59" t="s">
        <v>341</v>
      </c>
      <c r="J7" s="34" t="s">
        <v>487</v>
      </c>
      <c r="K7" s="34" t="s">
        <v>488</v>
      </c>
      <c r="L7" s="176"/>
    </row>
    <row r="8" spans="1:12" ht="28.5" customHeight="1">
      <c r="A8" s="115"/>
      <c r="B8" s="115"/>
      <c r="C8" s="115"/>
      <c r="D8" s="115"/>
      <c r="E8" s="115"/>
      <c r="F8" s="116"/>
      <c r="G8" s="65">
        <v>3.8</v>
      </c>
      <c r="H8" s="63"/>
      <c r="I8" s="118">
        <v>3</v>
      </c>
      <c r="J8" s="64"/>
      <c r="K8" s="65">
        <v>3</v>
      </c>
      <c r="L8" s="63">
        <v>0.8</v>
      </c>
    </row>
    <row r="9" spans="1:12" ht="22.5" customHeight="1">
      <c r="B9" s="41"/>
      <c r="G9" s="41"/>
      <c r="H9" s="41"/>
      <c r="I9" s="41"/>
      <c r="J9" s="41"/>
      <c r="K9" s="41"/>
      <c r="L9" s="41"/>
    </row>
    <row r="10" spans="1:12" ht="12.75" customHeight="1">
      <c r="G10" s="41"/>
      <c r="H10" s="41"/>
      <c r="I10" s="41"/>
      <c r="J10" s="41"/>
      <c r="K10" s="41"/>
      <c r="L10" s="41"/>
    </row>
    <row r="11" spans="1:12" ht="12.75" customHeight="1">
      <c r="G11" s="41"/>
      <c r="H11" s="41"/>
      <c r="I11" s="41"/>
      <c r="J11" s="41"/>
      <c r="K11" s="41"/>
      <c r="L11" s="41"/>
    </row>
    <row r="12" spans="1:12" ht="12.75" customHeight="1">
      <c r="G12" s="41"/>
      <c r="H12" s="41"/>
      <c r="I12" s="41"/>
      <c r="L12" s="41"/>
    </row>
    <row r="13" spans="1:12" ht="12.75" customHeight="1">
      <c r="F13" s="41"/>
      <c r="G13" s="41"/>
      <c r="H13" s="41"/>
      <c r="I13" s="41"/>
      <c r="J13" s="41"/>
      <c r="K13" s="41"/>
    </row>
    <row r="14" spans="1:12" ht="12.75" customHeight="1">
      <c r="D14" s="41"/>
      <c r="G14" s="41"/>
      <c r="H14" s="41"/>
      <c r="I14" s="41"/>
    </row>
    <row r="15" spans="1:12" ht="12.75" customHeight="1">
      <c r="J15" s="41"/>
    </row>
    <row r="16" spans="1:12" ht="12.75" customHeight="1">
      <c r="K16" s="41"/>
      <c r="L16" s="41"/>
    </row>
    <row r="20" spans="8:8" ht="12.75" customHeight="1">
      <c r="H20" s="41"/>
    </row>
  </sheetData>
  <mergeCells count="10">
    <mergeCell ref="A5:F5"/>
    <mergeCell ref="G5:L5"/>
    <mergeCell ref="C6:E6"/>
    <mergeCell ref="I6:K6"/>
    <mergeCell ref="A6:A7"/>
    <mergeCell ref="B6:B7"/>
    <mergeCell ref="F6:F7"/>
    <mergeCell ref="G6:G7"/>
    <mergeCell ref="H6:H7"/>
    <mergeCell ref="L6:L7"/>
  </mergeCells>
  <phoneticPr fontId="26" type="noConversion"/>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A14" sqref="A14"/>
    </sheetView>
  </sheetViews>
  <sheetFormatPr defaultColWidth="6.88671875" defaultRowHeight="12.75" customHeight="1"/>
  <cols>
    <col min="1" max="1" width="19.44140625" style="39" customWidth="1"/>
    <col min="2" max="2" width="52.44140625" style="39" customWidth="1"/>
    <col min="3" max="5" width="18.21875" style="39" customWidth="1"/>
    <col min="6" max="16384" width="6.88671875" style="39"/>
  </cols>
  <sheetData>
    <row r="1" spans="1:5" ht="20.100000000000001" customHeight="1">
      <c r="A1" s="40" t="s">
        <v>489</v>
      </c>
      <c r="E1" s="70"/>
    </row>
    <row r="2" spans="1:5" ht="42.75" customHeight="1">
      <c r="A2" s="102" t="s">
        <v>490</v>
      </c>
      <c r="B2" s="103"/>
      <c r="C2" s="103"/>
      <c r="D2" s="103"/>
      <c r="E2" s="103"/>
    </row>
    <row r="3" spans="1:5" ht="20.100000000000001" customHeight="1">
      <c r="A3" s="103"/>
      <c r="B3" s="103"/>
      <c r="C3" s="103"/>
      <c r="D3" s="103"/>
      <c r="E3" s="103"/>
    </row>
    <row r="4" spans="1:5" ht="20.100000000000001" customHeight="1">
      <c r="A4" s="104"/>
      <c r="B4" s="105"/>
      <c r="C4" s="105"/>
      <c r="D4" s="105"/>
      <c r="E4" s="106" t="s">
        <v>313</v>
      </c>
    </row>
    <row r="5" spans="1:5" ht="20.100000000000001" customHeight="1">
      <c r="A5" s="176" t="s">
        <v>339</v>
      </c>
      <c r="B5" s="177" t="s">
        <v>340</v>
      </c>
      <c r="C5" s="176" t="s">
        <v>491</v>
      </c>
      <c r="D5" s="176"/>
      <c r="E5" s="176"/>
    </row>
    <row r="6" spans="1:5" ht="20.100000000000001" customHeight="1">
      <c r="A6" s="179"/>
      <c r="B6" s="179"/>
      <c r="C6" s="107" t="s">
        <v>318</v>
      </c>
      <c r="D6" s="107" t="s">
        <v>342</v>
      </c>
      <c r="E6" s="107" t="s">
        <v>343</v>
      </c>
    </row>
    <row r="7" spans="1:5" ht="20.100000000000001" customHeight="1">
      <c r="A7" s="108"/>
      <c r="B7" s="109"/>
      <c r="C7" s="64"/>
      <c r="D7" s="65"/>
      <c r="E7" s="63"/>
    </row>
    <row r="8" spans="1:5" ht="15" customHeight="1">
      <c r="A8" s="110"/>
      <c r="B8" s="41"/>
      <c r="C8" s="41"/>
      <c r="D8" s="41"/>
      <c r="E8" s="41"/>
    </row>
    <row r="9" spans="1:5" ht="15" customHeight="1">
      <c r="A9" s="110" t="s">
        <v>492</v>
      </c>
      <c r="B9" s="41"/>
      <c r="C9" s="41"/>
      <c r="D9" s="41"/>
      <c r="E9" s="41"/>
    </row>
    <row r="10" spans="1:5" ht="12.75" customHeight="1">
      <c r="A10" s="41"/>
      <c r="B10" s="41"/>
      <c r="C10" s="41"/>
      <c r="E10" s="41"/>
    </row>
    <row r="11" spans="1:5" ht="12.75" customHeight="1">
      <c r="A11" s="41"/>
      <c r="B11" s="41"/>
      <c r="C11" s="41"/>
      <c r="D11" s="41"/>
      <c r="E11" s="41"/>
    </row>
    <row r="12" spans="1:5" ht="12.75" customHeight="1">
      <c r="A12" s="41"/>
      <c r="B12" s="41"/>
      <c r="C12" s="41"/>
      <c r="E12" s="41"/>
    </row>
    <row r="13" spans="1:5" ht="12.75" customHeight="1">
      <c r="A13" s="41"/>
      <c r="B13" s="41"/>
      <c r="D13" s="41"/>
      <c r="E13" s="41"/>
    </row>
    <row r="14" spans="1:5" ht="12.75" customHeight="1">
      <c r="A14" s="41"/>
      <c r="E14" s="41"/>
    </row>
    <row r="15" spans="1:5" ht="12.75" customHeight="1">
      <c r="B15" s="41"/>
    </row>
    <row r="16" spans="1:5" ht="12.75" customHeight="1">
      <c r="B16" s="41"/>
    </row>
    <row r="17" spans="2:4" ht="12.75" customHeight="1">
      <c r="B17" s="41"/>
    </row>
    <row r="18" spans="2:4" ht="12.75" customHeight="1">
      <c r="B18" s="41"/>
    </row>
    <row r="19" spans="2:4" ht="12.75" customHeight="1">
      <c r="B19" s="41"/>
    </row>
    <row r="20" spans="2:4" ht="12.75" customHeight="1">
      <c r="B20" s="41"/>
    </row>
    <row r="22" spans="2:4" ht="12.75" customHeight="1">
      <c r="B22" s="41"/>
    </row>
    <row r="23" spans="2:4" ht="12.75" customHeight="1">
      <c r="B23" s="41"/>
    </row>
    <row r="25" spans="2:4" ht="12.75" customHeight="1">
      <c r="B25" s="41"/>
    </row>
    <row r="26" spans="2:4" ht="12.75" customHeight="1">
      <c r="B26" s="41"/>
    </row>
    <row r="27" spans="2:4" ht="12.75" customHeight="1">
      <c r="D27" s="41"/>
    </row>
  </sheetData>
  <mergeCells count="3">
    <mergeCell ref="C5:E5"/>
    <mergeCell ref="A5:A6"/>
    <mergeCell ref="B5:B6"/>
  </mergeCells>
  <phoneticPr fontId="26"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9"/>
  <sheetViews>
    <sheetView showGridLines="0" showZeros="0" tabSelected="1" workbookViewId="0">
      <selection activeCell="B11" sqref="B11"/>
    </sheetView>
  </sheetViews>
  <sheetFormatPr defaultColWidth="6.88671875" defaultRowHeight="20.100000000000001" customHeight="1"/>
  <cols>
    <col min="1" max="4" width="34.44140625" style="39" customWidth="1"/>
    <col min="5" max="159" width="6.77734375" style="39" customWidth="1"/>
    <col min="160" max="16384" width="6.88671875" style="39"/>
  </cols>
  <sheetData>
    <row r="1" spans="1:251" ht="20.100000000000001" customHeight="1">
      <c r="A1" s="40" t="s">
        <v>493</v>
      </c>
      <c r="B1" s="68"/>
      <c r="C1" s="69"/>
      <c r="D1" s="70"/>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c r="CR1" s="69"/>
      <c r="CS1" s="69"/>
      <c r="CT1" s="69"/>
      <c r="CU1" s="69"/>
      <c r="CV1" s="69"/>
      <c r="CW1" s="69"/>
      <c r="CX1" s="69"/>
      <c r="CY1" s="69"/>
      <c r="CZ1" s="69"/>
      <c r="DA1" s="69"/>
      <c r="DB1" s="69"/>
      <c r="DC1" s="69"/>
      <c r="DD1" s="69"/>
      <c r="DE1" s="69"/>
      <c r="DF1" s="69"/>
      <c r="DG1" s="69"/>
      <c r="DH1" s="69"/>
      <c r="DI1" s="69"/>
      <c r="DJ1" s="69"/>
      <c r="DK1" s="69"/>
      <c r="DL1" s="69"/>
      <c r="DM1" s="69"/>
      <c r="DN1" s="69"/>
      <c r="DO1" s="69"/>
      <c r="DP1" s="69"/>
      <c r="DQ1" s="69"/>
      <c r="DR1" s="69"/>
      <c r="DS1" s="69"/>
      <c r="DT1" s="69"/>
      <c r="DU1" s="69"/>
      <c r="DV1" s="69"/>
      <c r="DW1" s="69"/>
      <c r="DX1" s="69"/>
      <c r="DY1" s="69"/>
      <c r="DZ1" s="69"/>
      <c r="EA1" s="69"/>
      <c r="EB1" s="69"/>
      <c r="EC1" s="69"/>
      <c r="ED1" s="69"/>
      <c r="EE1" s="69"/>
      <c r="EF1" s="69"/>
      <c r="EG1" s="69"/>
      <c r="EH1" s="69"/>
      <c r="EI1" s="69"/>
      <c r="EJ1" s="69"/>
      <c r="EK1" s="69"/>
      <c r="EL1" s="69"/>
      <c r="EM1" s="69"/>
      <c r="EN1" s="69"/>
      <c r="EO1" s="69"/>
      <c r="EP1" s="69"/>
      <c r="EQ1" s="69"/>
      <c r="ER1" s="69"/>
      <c r="ES1" s="69"/>
      <c r="ET1" s="69"/>
      <c r="EU1" s="69"/>
      <c r="EV1" s="69"/>
      <c r="EW1" s="69"/>
      <c r="EX1" s="69"/>
      <c r="EY1" s="69"/>
      <c r="EZ1" s="69"/>
      <c r="FA1" s="69"/>
      <c r="FB1" s="69"/>
      <c r="FC1" s="69"/>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c r="IM1" s="101"/>
      <c r="IN1" s="101"/>
      <c r="IO1" s="101"/>
      <c r="IP1" s="101"/>
      <c r="IQ1" s="101"/>
    </row>
    <row r="2" spans="1:251" ht="38.25" customHeight="1">
      <c r="A2" s="71" t="s">
        <v>494</v>
      </c>
      <c r="B2" s="72"/>
      <c r="C2" s="73"/>
      <c r="D2" s="72"/>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c r="IP2" s="101"/>
      <c r="IQ2" s="101"/>
    </row>
    <row r="3" spans="1:251" ht="12.75" customHeight="1">
      <c r="A3" s="72"/>
      <c r="B3" s="72"/>
      <c r="C3" s="73"/>
      <c r="D3" s="72"/>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c r="IP3" s="101"/>
      <c r="IQ3" s="101"/>
    </row>
    <row r="4" spans="1:251" ht="20.100000000000001" customHeight="1">
      <c r="A4" s="47"/>
      <c r="B4" s="74"/>
      <c r="C4" s="75"/>
      <c r="D4" s="48" t="s">
        <v>313</v>
      </c>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row>
    <row r="5" spans="1:251" ht="23.25" customHeight="1">
      <c r="A5" s="176" t="s">
        <v>314</v>
      </c>
      <c r="B5" s="176"/>
      <c r="C5" s="176" t="s">
        <v>315</v>
      </c>
      <c r="D5" s="176"/>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c r="AX5" s="69"/>
      <c r="AY5" s="69"/>
      <c r="AZ5" s="69"/>
      <c r="BA5" s="69"/>
      <c r="BB5" s="69"/>
      <c r="BC5" s="69"/>
      <c r="BD5" s="69"/>
      <c r="BE5" s="69"/>
      <c r="BF5" s="69"/>
      <c r="BG5" s="69"/>
      <c r="BH5" s="69"/>
      <c r="BI5" s="69"/>
      <c r="BJ5" s="69"/>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c r="CQ5" s="69"/>
      <c r="CR5" s="69"/>
      <c r="CS5" s="69"/>
      <c r="CT5" s="69"/>
      <c r="CU5" s="69"/>
      <c r="CV5" s="69"/>
      <c r="CW5" s="69"/>
      <c r="CX5" s="69"/>
      <c r="CY5" s="69"/>
      <c r="CZ5" s="69"/>
      <c r="DA5" s="69"/>
      <c r="DB5" s="69"/>
      <c r="DC5" s="69"/>
      <c r="DD5" s="69"/>
      <c r="DE5" s="69"/>
      <c r="DF5" s="69"/>
      <c r="DG5" s="69"/>
      <c r="DH5" s="69"/>
      <c r="DI5" s="69"/>
      <c r="DJ5" s="69"/>
      <c r="DK5" s="69"/>
      <c r="DL5" s="69"/>
      <c r="DM5" s="69"/>
      <c r="DN5" s="69"/>
      <c r="DO5" s="69"/>
      <c r="DP5" s="69"/>
      <c r="DQ5" s="69"/>
      <c r="DR5" s="69"/>
      <c r="DS5" s="69"/>
      <c r="DT5" s="69"/>
      <c r="DU5" s="69"/>
      <c r="DV5" s="69"/>
      <c r="DW5" s="69"/>
      <c r="DX5" s="69"/>
      <c r="DY5" s="69"/>
      <c r="DZ5" s="69"/>
      <c r="EA5" s="69"/>
      <c r="EB5" s="69"/>
      <c r="EC5" s="69"/>
      <c r="ED5" s="69"/>
      <c r="EE5" s="69"/>
      <c r="EF5" s="69"/>
      <c r="EG5" s="69"/>
      <c r="EH5" s="69"/>
      <c r="EI5" s="69"/>
      <c r="EJ5" s="69"/>
      <c r="EK5" s="69"/>
      <c r="EL5" s="69"/>
      <c r="EM5" s="69"/>
      <c r="EN5" s="69"/>
      <c r="EO5" s="69"/>
      <c r="EP5" s="69"/>
      <c r="EQ5" s="69"/>
      <c r="ER5" s="69"/>
      <c r="ES5" s="69"/>
      <c r="ET5" s="69"/>
      <c r="EU5" s="69"/>
      <c r="EV5" s="69"/>
      <c r="EW5" s="69"/>
      <c r="EX5" s="69"/>
      <c r="EY5" s="69"/>
      <c r="EZ5" s="69"/>
      <c r="FA5" s="69"/>
      <c r="FB5" s="69"/>
      <c r="FC5" s="69"/>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c r="IP5" s="101"/>
      <c r="IQ5" s="101"/>
    </row>
    <row r="6" spans="1:251" ht="24" customHeight="1">
      <c r="A6" s="76" t="s">
        <v>316</v>
      </c>
      <c r="B6" s="77" t="s">
        <v>317</v>
      </c>
      <c r="C6" s="59" t="s">
        <v>316</v>
      </c>
      <c r="D6" s="78" t="s">
        <v>317</v>
      </c>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c r="IP6" s="101"/>
      <c r="IQ6" s="101"/>
    </row>
    <row r="7" spans="1:251" ht="20.100000000000001" customHeight="1">
      <c r="A7" s="79" t="s">
        <v>587</v>
      </c>
      <c r="B7" s="80">
        <v>1177.24</v>
      </c>
      <c r="C7" s="81" t="s">
        <v>323</v>
      </c>
      <c r="D7" s="82"/>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69"/>
      <c r="DU7" s="69"/>
      <c r="DV7" s="69"/>
      <c r="DW7" s="69"/>
      <c r="DX7" s="69"/>
      <c r="DY7" s="69"/>
      <c r="DZ7" s="69"/>
      <c r="EA7" s="69"/>
      <c r="EB7" s="69"/>
      <c r="EC7" s="69"/>
      <c r="ED7" s="69"/>
      <c r="EE7" s="69"/>
      <c r="EF7" s="69"/>
      <c r="EG7" s="69"/>
      <c r="EH7" s="69"/>
      <c r="EI7" s="69"/>
      <c r="EJ7" s="69"/>
      <c r="EK7" s="69"/>
      <c r="EL7" s="69"/>
      <c r="EM7" s="69"/>
      <c r="EN7" s="69"/>
      <c r="EO7" s="69"/>
      <c r="EP7" s="69"/>
      <c r="EQ7" s="69"/>
      <c r="ER7" s="69"/>
      <c r="ES7" s="69"/>
      <c r="ET7" s="69"/>
      <c r="EU7" s="69"/>
      <c r="EV7" s="69"/>
      <c r="EW7" s="69"/>
      <c r="EX7" s="69"/>
      <c r="EY7" s="69"/>
      <c r="EZ7" s="69"/>
      <c r="FA7" s="69"/>
      <c r="FB7" s="69"/>
      <c r="FC7" s="69"/>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row>
    <row r="8" spans="1:251" ht="20.100000000000001" customHeight="1">
      <c r="A8" s="83" t="s">
        <v>586</v>
      </c>
      <c r="B8" s="63"/>
      <c r="C8" s="81" t="s">
        <v>496</v>
      </c>
      <c r="D8" s="84"/>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c r="IP8" s="101"/>
      <c r="IQ8" s="101"/>
    </row>
    <row r="9" spans="1:251" ht="20.100000000000001" customHeight="1">
      <c r="A9" s="85" t="s">
        <v>497</v>
      </c>
      <c r="B9" s="80"/>
      <c r="C9" s="81" t="s">
        <v>498</v>
      </c>
      <c r="D9" s="84"/>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c r="EB9" s="69"/>
      <c r="EC9" s="69"/>
      <c r="ED9" s="69"/>
      <c r="EE9" s="69"/>
      <c r="EF9" s="69"/>
      <c r="EG9" s="69"/>
      <c r="EH9" s="69"/>
      <c r="EI9" s="69"/>
      <c r="EJ9" s="69"/>
      <c r="EK9" s="69"/>
      <c r="EL9" s="69"/>
      <c r="EM9" s="69"/>
      <c r="EN9" s="69"/>
      <c r="EO9" s="69"/>
      <c r="EP9" s="69"/>
      <c r="EQ9" s="69"/>
      <c r="ER9" s="69"/>
      <c r="ES9" s="69"/>
      <c r="ET9" s="69"/>
      <c r="EU9" s="69"/>
      <c r="EV9" s="69"/>
      <c r="EW9" s="69"/>
      <c r="EX9" s="69"/>
      <c r="EY9" s="69"/>
      <c r="EZ9" s="69"/>
      <c r="FA9" s="69"/>
      <c r="FB9" s="69"/>
      <c r="FC9" s="69"/>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c r="IQ9" s="101"/>
    </row>
    <row r="10" spans="1:251" ht="20.100000000000001" customHeight="1">
      <c r="A10" s="86" t="s">
        <v>499</v>
      </c>
      <c r="B10" s="87"/>
      <c r="C10" s="81" t="s">
        <v>500</v>
      </c>
      <c r="D10" s="84"/>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101"/>
      <c r="FE10" s="101"/>
      <c r="FF10" s="101"/>
      <c r="FG10" s="101"/>
      <c r="FH10" s="101"/>
      <c r="FI10" s="101"/>
      <c r="FJ10" s="101"/>
      <c r="FK10" s="101"/>
      <c r="FL10" s="101"/>
      <c r="FM10" s="101"/>
      <c r="FN10" s="101"/>
      <c r="FO10" s="101"/>
      <c r="FP10" s="101"/>
      <c r="FQ10" s="101"/>
      <c r="FR10" s="101"/>
      <c r="FS10" s="101"/>
      <c r="FT10" s="101"/>
      <c r="FU10" s="101"/>
      <c r="FV10" s="101"/>
      <c r="FW10" s="101"/>
      <c r="FX10" s="101"/>
      <c r="FY10" s="101"/>
      <c r="FZ10" s="101"/>
      <c r="GA10" s="101"/>
      <c r="GB10" s="101"/>
      <c r="GC10" s="101"/>
      <c r="GD10" s="101"/>
      <c r="GE10" s="101"/>
      <c r="GF10" s="101"/>
      <c r="GG10" s="101"/>
      <c r="GH10" s="101"/>
      <c r="GI10" s="101"/>
      <c r="GJ10" s="101"/>
      <c r="GK10" s="101"/>
      <c r="GL10" s="101"/>
      <c r="GM10" s="101"/>
      <c r="GN10" s="101"/>
      <c r="GO10" s="101"/>
      <c r="GP10" s="101"/>
      <c r="GQ10" s="101"/>
      <c r="GR10" s="101"/>
      <c r="GS10" s="101"/>
      <c r="GT10" s="101"/>
      <c r="GU10" s="101"/>
      <c r="GV10" s="101"/>
      <c r="GW10" s="101"/>
      <c r="GX10" s="101"/>
      <c r="GY10" s="101"/>
      <c r="GZ10" s="101"/>
      <c r="HA10" s="101"/>
      <c r="HB10" s="101"/>
      <c r="HC10" s="101"/>
      <c r="HD10" s="101"/>
      <c r="HE10" s="101"/>
      <c r="HF10" s="101"/>
      <c r="HG10" s="101"/>
      <c r="HH10" s="101"/>
      <c r="HI10" s="101"/>
      <c r="HJ10" s="101"/>
      <c r="HK10" s="101"/>
      <c r="HL10" s="101"/>
      <c r="HM10" s="101"/>
      <c r="HN10" s="101"/>
      <c r="HO10" s="101"/>
      <c r="HP10" s="101"/>
      <c r="HQ10" s="101"/>
      <c r="HR10" s="101"/>
      <c r="HS10" s="101"/>
      <c r="HT10" s="101"/>
      <c r="HU10" s="101"/>
      <c r="HV10" s="101"/>
      <c r="HW10" s="101"/>
      <c r="HX10" s="101"/>
      <c r="HY10" s="101"/>
      <c r="HZ10" s="101"/>
      <c r="IA10" s="101"/>
      <c r="IB10" s="101"/>
      <c r="IC10" s="101"/>
      <c r="ID10" s="101"/>
      <c r="IE10" s="101"/>
      <c r="IF10" s="101"/>
      <c r="IG10" s="101"/>
      <c r="IH10" s="101"/>
      <c r="II10" s="101"/>
      <c r="IJ10" s="101"/>
      <c r="IK10" s="101"/>
      <c r="IL10" s="101"/>
      <c r="IM10" s="101"/>
      <c r="IN10" s="101"/>
      <c r="IO10" s="101"/>
      <c r="IP10" s="101"/>
      <c r="IQ10" s="101"/>
    </row>
    <row r="11" spans="1:251" ht="20.100000000000001" customHeight="1">
      <c r="A11" s="86" t="s">
        <v>501</v>
      </c>
      <c r="B11" s="87"/>
      <c r="C11" s="81" t="s">
        <v>502</v>
      </c>
      <c r="D11" s="84"/>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c r="CK11" s="69"/>
      <c r="CL11" s="69"/>
      <c r="CM11" s="69"/>
      <c r="CN11" s="69"/>
      <c r="CO11" s="69"/>
      <c r="CP11" s="69"/>
      <c r="CQ11" s="69"/>
      <c r="CR11" s="69"/>
      <c r="CS11" s="69"/>
      <c r="CT11" s="69"/>
      <c r="CU11" s="69"/>
      <c r="CV11" s="69"/>
      <c r="CW11" s="69"/>
      <c r="CX11" s="69"/>
      <c r="CY11" s="69"/>
      <c r="CZ11" s="69"/>
      <c r="DA11" s="69"/>
      <c r="DB11" s="69"/>
      <c r="DC11" s="69"/>
      <c r="DD11" s="69"/>
      <c r="DE11" s="69"/>
      <c r="DF11" s="69"/>
      <c r="DG11" s="69"/>
      <c r="DH11" s="69"/>
      <c r="DI11" s="69"/>
      <c r="DJ11" s="69"/>
      <c r="DK11" s="69"/>
      <c r="DL11" s="69"/>
      <c r="DM11" s="69"/>
      <c r="DN11" s="69"/>
      <c r="DO11" s="69"/>
      <c r="DP11" s="69"/>
      <c r="DQ11" s="69"/>
      <c r="DR11" s="69"/>
      <c r="DS11" s="69"/>
      <c r="DT11" s="69"/>
      <c r="DU11" s="69"/>
      <c r="DV11" s="69"/>
      <c r="DW11" s="69"/>
      <c r="DX11" s="69"/>
      <c r="DY11" s="69"/>
      <c r="DZ11" s="69"/>
      <c r="EA11" s="69"/>
      <c r="EB11" s="69"/>
      <c r="EC11" s="69"/>
      <c r="ED11" s="69"/>
      <c r="EE11" s="69"/>
      <c r="EF11" s="69"/>
      <c r="EG11" s="69"/>
      <c r="EH11" s="69"/>
      <c r="EI11" s="69"/>
      <c r="EJ11" s="69"/>
      <c r="EK11" s="69"/>
      <c r="EL11" s="69"/>
      <c r="EM11" s="69"/>
      <c r="EN11" s="69"/>
      <c r="EO11" s="69"/>
      <c r="EP11" s="69"/>
      <c r="EQ11" s="69"/>
      <c r="ER11" s="69"/>
      <c r="ES11" s="69"/>
      <c r="ET11" s="69"/>
      <c r="EU11" s="69"/>
      <c r="EV11" s="69"/>
      <c r="EW11" s="69"/>
      <c r="EX11" s="69"/>
      <c r="EY11" s="69"/>
      <c r="EZ11" s="69"/>
      <c r="FA11" s="69"/>
      <c r="FB11" s="69"/>
      <c r="FC11" s="69"/>
      <c r="FD11" s="101"/>
      <c r="FE11" s="101"/>
      <c r="FF11" s="101"/>
      <c r="FG11" s="101"/>
      <c r="FH11" s="101"/>
      <c r="FI11" s="101"/>
      <c r="FJ11" s="101"/>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1"/>
      <c r="HQ11" s="101"/>
      <c r="HR11" s="101"/>
      <c r="HS11" s="101"/>
      <c r="HT11" s="101"/>
      <c r="HU11" s="101"/>
      <c r="HV11" s="101"/>
      <c r="HW11" s="101"/>
      <c r="HX11" s="101"/>
      <c r="HY11" s="101"/>
      <c r="HZ11" s="101"/>
      <c r="IA11" s="101"/>
      <c r="IB11" s="101"/>
      <c r="IC11" s="101"/>
      <c r="ID11" s="101"/>
      <c r="IE11" s="101"/>
      <c r="IF11" s="101"/>
      <c r="IG11" s="101"/>
      <c r="IH11" s="101"/>
      <c r="II11" s="101"/>
      <c r="IJ11" s="101"/>
      <c r="IK11" s="101"/>
      <c r="IL11" s="101"/>
      <c r="IM11" s="101"/>
      <c r="IN11" s="101"/>
      <c r="IO11" s="101"/>
      <c r="IP11" s="101"/>
      <c r="IQ11" s="101"/>
    </row>
    <row r="12" spans="1:251" ht="20.100000000000001" customHeight="1">
      <c r="A12" s="86" t="s">
        <v>503</v>
      </c>
      <c r="B12" s="63"/>
      <c r="C12" s="81" t="s">
        <v>504</v>
      </c>
      <c r="D12" s="84"/>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69"/>
      <c r="DK12" s="69"/>
      <c r="DL12" s="69"/>
      <c r="DM12" s="69"/>
      <c r="DN12" s="69"/>
      <c r="DO12" s="69"/>
      <c r="DP12" s="69"/>
      <c r="DQ12" s="69"/>
      <c r="DR12" s="69"/>
      <c r="DS12" s="69"/>
      <c r="DT12" s="69"/>
      <c r="DU12" s="69"/>
      <c r="DV12" s="69"/>
      <c r="DW12" s="69"/>
      <c r="DX12" s="69"/>
      <c r="DY12" s="69"/>
      <c r="DZ12" s="69"/>
      <c r="EA12" s="69"/>
      <c r="EB12" s="69"/>
      <c r="EC12" s="69"/>
      <c r="ED12" s="69"/>
      <c r="EE12" s="69"/>
      <c r="EF12" s="69"/>
      <c r="EG12" s="69"/>
      <c r="EH12" s="69"/>
      <c r="EI12" s="69"/>
      <c r="EJ12" s="69"/>
      <c r="EK12" s="69"/>
      <c r="EL12" s="69"/>
      <c r="EM12" s="69"/>
      <c r="EN12" s="69"/>
      <c r="EO12" s="69"/>
      <c r="EP12" s="69"/>
      <c r="EQ12" s="69"/>
      <c r="ER12" s="69"/>
      <c r="ES12" s="69"/>
      <c r="ET12" s="69"/>
      <c r="EU12" s="69"/>
      <c r="EV12" s="69"/>
      <c r="EW12" s="69"/>
      <c r="EX12" s="69"/>
      <c r="EY12" s="69"/>
      <c r="EZ12" s="69"/>
      <c r="FA12" s="69"/>
      <c r="FB12" s="69"/>
      <c r="FC12" s="69"/>
      <c r="FD12" s="101"/>
      <c r="FE12" s="101"/>
      <c r="FF12" s="101"/>
      <c r="FG12" s="101"/>
      <c r="FH12" s="101"/>
      <c r="FI12" s="101"/>
      <c r="FJ12" s="101"/>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101"/>
      <c r="HQ12" s="101"/>
      <c r="HR12" s="101"/>
      <c r="HS12" s="101"/>
      <c r="HT12" s="101"/>
      <c r="HU12" s="101"/>
      <c r="HV12" s="101"/>
      <c r="HW12" s="101"/>
      <c r="HX12" s="101"/>
      <c r="HY12" s="101"/>
      <c r="HZ12" s="101"/>
      <c r="IA12" s="101"/>
      <c r="IB12" s="101"/>
      <c r="IC12" s="101"/>
      <c r="ID12" s="101"/>
      <c r="IE12" s="101"/>
      <c r="IF12" s="101"/>
      <c r="IG12" s="101"/>
      <c r="IH12" s="101"/>
      <c r="II12" s="101"/>
      <c r="IJ12" s="101"/>
      <c r="IK12" s="101"/>
      <c r="IL12" s="101"/>
      <c r="IM12" s="101"/>
      <c r="IN12" s="101"/>
      <c r="IO12" s="101"/>
      <c r="IP12" s="101"/>
      <c r="IQ12" s="101"/>
    </row>
    <row r="13" spans="1:251" ht="20.100000000000001" customHeight="1">
      <c r="A13" s="86"/>
      <c r="B13" s="53"/>
      <c r="C13" s="81" t="s">
        <v>505</v>
      </c>
      <c r="D13" s="84"/>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69"/>
      <c r="DK13" s="69"/>
      <c r="DL13" s="69"/>
      <c r="DM13" s="69"/>
      <c r="DN13" s="69"/>
      <c r="DO13" s="69"/>
      <c r="DP13" s="69"/>
      <c r="DQ13" s="69"/>
      <c r="DR13" s="69"/>
      <c r="DS13" s="69"/>
      <c r="DT13" s="69"/>
      <c r="DU13" s="69"/>
      <c r="DV13" s="69"/>
      <c r="DW13" s="69"/>
      <c r="DX13" s="69"/>
      <c r="DY13" s="69"/>
      <c r="DZ13" s="69"/>
      <c r="EA13" s="69"/>
      <c r="EB13" s="69"/>
      <c r="EC13" s="69"/>
      <c r="ED13" s="69"/>
      <c r="EE13" s="69"/>
      <c r="EF13" s="69"/>
      <c r="EG13" s="69"/>
      <c r="EH13" s="69"/>
      <c r="EI13" s="69"/>
      <c r="EJ13" s="69"/>
      <c r="EK13" s="69"/>
      <c r="EL13" s="69"/>
      <c r="EM13" s="69"/>
      <c r="EN13" s="69"/>
      <c r="EO13" s="69"/>
      <c r="EP13" s="69"/>
      <c r="EQ13" s="69"/>
      <c r="ER13" s="69"/>
      <c r="ES13" s="69"/>
      <c r="ET13" s="69"/>
      <c r="EU13" s="69"/>
      <c r="EV13" s="69"/>
      <c r="EW13" s="69"/>
      <c r="EX13" s="69"/>
      <c r="EY13" s="69"/>
      <c r="EZ13" s="69"/>
      <c r="FA13" s="69"/>
      <c r="FB13" s="69"/>
      <c r="FC13" s="69"/>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row>
    <row r="14" spans="1:251" ht="20.100000000000001" customHeight="1">
      <c r="A14" s="86"/>
      <c r="B14" s="88"/>
      <c r="C14" s="89" t="s">
        <v>506</v>
      </c>
      <c r="D14" s="90">
        <v>1102.0899999999999</v>
      </c>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row>
    <row r="15" spans="1:251" ht="20.100000000000001" customHeight="1">
      <c r="A15" s="86"/>
      <c r="B15" s="88"/>
      <c r="C15" s="89" t="s">
        <v>507</v>
      </c>
      <c r="D15" s="90">
        <v>48.07</v>
      </c>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c r="EU15" s="69"/>
      <c r="EV15" s="69"/>
      <c r="EW15" s="69"/>
      <c r="EX15" s="69"/>
      <c r="EY15" s="69"/>
      <c r="EZ15" s="69"/>
      <c r="FA15" s="69"/>
      <c r="FB15" s="69"/>
      <c r="FC15" s="69"/>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row>
    <row r="16" spans="1:251" ht="20.100000000000001" customHeight="1">
      <c r="A16" s="86"/>
      <c r="B16" s="88"/>
      <c r="C16" s="81" t="s">
        <v>508</v>
      </c>
      <c r="D16" s="84"/>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69"/>
      <c r="AO16" s="69"/>
      <c r="AP16" s="69"/>
      <c r="AQ16" s="69"/>
      <c r="AR16" s="69"/>
      <c r="AS16" s="69"/>
      <c r="AT16" s="69"/>
      <c r="AU16" s="69"/>
      <c r="AV16" s="69"/>
      <c r="AW16" s="69"/>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69"/>
      <c r="DC16" s="69"/>
      <c r="DD16" s="69"/>
      <c r="DE16" s="69"/>
      <c r="DF16" s="69"/>
      <c r="DG16" s="69"/>
      <c r="DH16" s="69"/>
      <c r="DI16" s="69"/>
      <c r="DJ16" s="69"/>
      <c r="DK16" s="69"/>
      <c r="DL16" s="69"/>
      <c r="DM16" s="69"/>
      <c r="DN16" s="69"/>
      <c r="DO16" s="69"/>
      <c r="DP16" s="69"/>
      <c r="DQ16" s="69"/>
      <c r="DR16" s="69"/>
      <c r="DS16" s="69"/>
      <c r="DT16" s="69"/>
      <c r="DU16" s="69"/>
      <c r="DV16" s="69"/>
      <c r="DW16" s="69"/>
      <c r="DX16" s="69"/>
      <c r="DY16" s="69"/>
      <c r="DZ16" s="69"/>
      <c r="EA16" s="69"/>
      <c r="EB16" s="69"/>
      <c r="EC16" s="69"/>
      <c r="ED16" s="69"/>
      <c r="EE16" s="69"/>
      <c r="EF16" s="69"/>
      <c r="EG16" s="69"/>
      <c r="EH16" s="69"/>
      <c r="EI16" s="69"/>
      <c r="EJ16" s="69"/>
      <c r="EK16" s="69"/>
      <c r="EL16" s="69"/>
      <c r="EM16" s="69"/>
      <c r="EN16" s="69"/>
      <c r="EO16" s="69"/>
      <c r="EP16" s="69"/>
      <c r="EQ16" s="69"/>
      <c r="ER16" s="69"/>
      <c r="ES16" s="69"/>
      <c r="ET16" s="69"/>
      <c r="EU16" s="69"/>
      <c r="EV16" s="69"/>
      <c r="EW16" s="69"/>
      <c r="EX16" s="69"/>
      <c r="EY16" s="69"/>
      <c r="EZ16" s="69"/>
      <c r="FA16" s="69"/>
      <c r="FB16" s="69"/>
      <c r="FC16" s="69"/>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row>
    <row r="17" spans="1:251" ht="20.100000000000001" customHeight="1">
      <c r="A17" s="86"/>
      <c r="B17" s="88"/>
      <c r="C17" s="81" t="s">
        <v>509</v>
      </c>
      <c r="D17" s="84">
        <v>14.11</v>
      </c>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69"/>
      <c r="EL17" s="69"/>
      <c r="EM17" s="69"/>
      <c r="EN17" s="69"/>
      <c r="EO17" s="69"/>
      <c r="EP17" s="69"/>
      <c r="EQ17" s="69"/>
      <c r="ER17" s="69"/>
      <c r="ES17" s="69"/>
      <c r="ET17" s="69"/>
      <c r="EU17" s="69"/>
      <c r="EV17" s="69"/>
      <c r="EW17" s="69"/>
      <c r="EX17" s="69"/>
      <c r="EY17" s="69"/>
      <c r="EZ17" s="69"/>
      <c r="FA17" s="69"/>
      <c r="FB17" s="69"/>
      <c r="FC17" s="69"/>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row>
    <row r="18" spans="1:251" ht="20.100000000000001" customHeight="1">
      <c r="A18" s="81"/>
      <c r="B18" s="88"/>
      <c r="C18" s="81" t="s">
        <v>510</v>
      </c>
      <c r="D18" s="84"/>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9"/>
      <c r="BK18" s="69"/>
      <c r="BL18" s="69"/>
      <c r="BM18" s="69"/>
      <c r="BN18" s="69"/>
      <c r="BO18" s="69"/>
      <c r="BP18" s="69"/>
      <c r="BQ18" s="69"/>
      <c r="BR18" s="69"/>
      <c r="BS18" s="69"/>
      <c r="BT18" s="69"/>
      <c r="BU18" s="69"/>
      <c r="BV18" s="69"/>
      <c r="BW18" s="69"/>
      <c r="BX18" s="69"/>
      <c r="BY18" s="69"/>
      <c r="BZ18" s="69"/>
      <c r="CA18" s="69"/>
      <c r="CB18" s="69"/>
      <c r="CC18" s="69"/>
      <c r="CD18" s="69"/>
      <c r="CE18" s="69"/>
      <c r="CF18" s="69"/>
      <c r="CG18" s="69"/>
      <c r="CH18" s="69"/>
      <c r="CI18" s="69"/>
      <c r="CJ18" s="69"/>
      <c r="CK18" s="69"/>
      <c r="CL18" s="69"/>
      <c r="CM18" s="69"/>
      <c r="CN18" s="69"/>
      <c r="CO18" s="69"/>
      <c r="CP18" s="69"/>
      <c r="CQ18" s="69"/>
      <c r="CR18" s="69"/>
      <c r="CS18" s="69"/>
      <c r="CT18" s="69"/>
      <c r="CU18" s="69"/>
      <c r="CV18" s="69"/>
      <c r="CW18" s="69"/>
      <c r="CX18" s="69"/>
      <c r="CY18" s="69"/>
      <c r="CZ18" s="69"/>
      <c r="DA18" s="69"/>
      <c r="DB18" s="69"/>
      <c r="DC18" s="69"/>
      <c r="DD18" s="69"/>
      <c r="DE18" s="69"/>
      <c r="DF18" s="69"/>
      <c r="DG18" s="69"/>
      <c r="DH18" s="69"/>
      <c r="DI18" s="69"/>
      <c r="DJ18" s="69"/>
      <c r="DK18" s="69"/>
      <c r="DL18" s="69"/>
      <c r="DM18" s="69"/>
      <c r="DN18" s="69"/>
      <c r="DO18" s="69"/>
      <c r="DP18" s="69"/>
      <c r="DQ18" s="69"/>
      <c r="DR18" s="69"/>
      <c r="DS18" s="69"/>
      <c r="DT18" s="69"/>
      <c r="DU18" s="69"/>
      <c r="DV18" s="69"/>
      <c r="DW18" s="69"/>
      <c r="DX18" s="69"/>
      <c r="DY18" s="69"/>
      <c r="DZ18" s="69"/>
      <c r="EA18" s="69"/>
      <c r="EB18" s="69"/>
      <c r="EC18" s="69"/>
      <c r="ED18" s="69"/>
      <c r="EE18" s="69"/>
      <c r="EF18" s="69"/>
      <c r="EG18" s="69"/>
      <c r="EH18" s="69"/>
      <c r="EI18" s="69"/>
      <c r="EJ18" s="69"/>
      <c r="EK18" s="69"/>
      <c r="EL18" s="69"/>
      <c r="EM18" s="69"/>
      <c r="EN18" s="69"/>
      <c r="EO18" s="69"/>
      <c r="EP18" s="69"/>
      <c r="EQ18" s="69"/>
      <c r="ER18" s="69"/>
      <c r="ES18" s="69"/>
      <c r="ET18" s="69"/>
      <c r="EU18" s="69"/>
      <c r="EV18" s="69"/>
      <c r="EW18" s="69"/>
      <c r="EX18" s="69"/>
      <c r="EY18" s="69"/>
      <c r="EZ18" s="69"/>
      <c r="FA18" s="69"/>
      <c r="FB18" s="69"/>
      <c r="FC18" s="69"/>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101"/>
      <c r="HQ18" s="101"/>
      <c r="HR18" s="101"/>
      <c r="HS18" s="101"/>
      <c r="HT18" s="101"/>
      <c r="HU18" s="101"/>
      <c r="HV18" s="101"/>
      <c r="HW18" s="101"/>
      <c r="HX18" s="101"/>
      <c r="HY18" s="101"/>
      <c r="HZ18" s="101"/>
      <c r="IA18" s="101"/>
      <c r="IB18" s="101"/>
      <c r="IC18" s="101"/>
      <c r="ID18" s="101"/>
      <c r="IE18" s="101"/>
      <c r="IF18" s="101"/>
      <c r="IG18" s="101"/>
      <c r="IH18" s="101"/>
      <c r="II18" s="101"/>
      <c r="IJ18" s="101"/>
      <c r="IK18" s="101"/>
      <c r="IL18" s="101"/>
      <c r="IM18" s="101"/>
      <c r="IN18" s="101"/>
      <c r="IO18" s="101"/>
      <c r="IP18" s="101"/>
      <c r="IQ18" s="101"/>
    </row>
    <row r="19" spans="1:251" ht="20.100000000000001" customHeight="1">
      <c r="A19" s="81"/>
      <c r="B19" s="88"/>
      <c r="C19" s="81" t="s">
        <v>511</v>
      </c>
      <c r="D19" s="84"/>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69"/>
      <c r="BI19" s="69"/>
      <c r="BJ19" s="69"/>
      <c r="BK19" s="69"/>
      <c r="BL19" s="69"/>
      <c r="BM19" s="69"/>
      <c r="BN19" s="69"/>
      <c r="BO19" s="69"/>
      <c r="BP19" s="69"/>
      <c r="BQ19" s="69"/>
      <c r="BR19" s="69"/>
      <c r="BS19" s="69"/>
      <c r="BT19" s="69"/>
      <c r="BU19" s="69"/>
      <c r="BV19" s="69"/>
      <c r="BW19" s="69"/>
      <c r="BX19" s="69"/>
      <c r="BY19" s="69"/>
      <c r="BZ19" s="69"/>
      <c r="CA19" s="69"/>
      <c r="CB19" s="69"/>
      <c r="CC19" s="69"/>
      <c r="CD19" s="69"/>
      <c r="CE19" s="69"/>
      <c r="CF19" s="69"/>
      <c r="CG19" s="69"/>
      <c r="CH19" s="69"/>
      <c r="CI19" s="69"/>
      <c r="CJ19" s="69"/>
      <c r="CK19" s="69"/>
      <c r="CL19" s="69"/>
      <c r="CM19" s="69"/>
      <c r="CN19" s="69"/>
      <c r="CO19" s="69"/>
      <c r="CP19" s="69"/>
      <c r="CQ19" s="69"/>
      <c r="CR19" s="69"/>
      <c r="CS19" s="69"/>
      <c r="CT19" s="69"/>
      <c r="CU19" s="69"/>
      <c r="CV19" s="69"/>
      <c r="CW19" s="69"/>
      <c r="CX19" s="69"/>
      <c r="CY19" s="69"/>
      <c r="CZ19" s="69"/>
      <c r="DA19" s="69"/>
      <c r="DB19" s="69"/>
      <c r="DC19" s="69"/>
      <c r="DD19" s="69"/>
      <c r="DE19" s="69"/>
      <c r="DF19" s="69"/>
      <c r="DG19" s="69"/>
      <c r="DH19" s="69"/>
      <c r="DI19" s="69"/>
      <c r="DJ19" s="69"/>
      <c r="DK19" s="69"/>
      <c r="DL19" s="69"/>
      <c r="DM19" s="69"/>
      <c r="DN19" s="69"/>
      <c r="DO19" s="69"/>
      <c r="DP19" s="69"/>
      <c r="DQ19" s="69"/>
      <c r="DR19" s="69"/>
      <c r="DS19" s="69"/>
      <c r="DT19" s="69"/>
      <c r="DU19" s="69"/>
      <c r="DV19" s="69"/>
      <c r="DW19" s="69"/>
      <c r="DX19" s="69"/>
      <c r="DY19" s="69"/>
      <c r="DZ19" s="69"/>
      <c r="EA19" s="69"/>
      <c r="EB19" s="69"/>
      <c r="EC19" s="69"/>
      <c r="ED19" s="69"/>
      <c r="EE19" s="69"/>
      <c r="EF19" s="69"/>
      <c r="EG19" s="69"/>
      <c r="EH19" s="69"/>
      <c r="EI19" s="69"/>
      <c r="EJ19" s="69"/>
      <c r="EK19" s="69"/>
      <c r="EL19" s="69"/>
      <c r="EM19" s="69"/>
      <c r="EN19" s="69"/>
      <c r="EO19" s="69"/>
      <c r="EP19" s="69"/>
      <c r="EQ19" s="69"/>
      <c r="ER19" s="69"/>
      <c r="ES19" s="69"/>
      <c r="ET19" s="69"/>
      <c r="EU19" s="69"/>
      <c r="EV19" s="69"/>
      <c r="EW19" s="69"/>
      <c r="EX19" s="69"/>
      <c r="EY19" s="69"/>
      <c r="EZ19" s="69"/>
      <c r="FA19" s="69"/>
      <c r="FB19" s="69"/>
      <c r="FC19" s="69"/>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row>
    <row r="20" spans="1:251" ht="20.100000000000001" customHeight="1">
      <c r="A20" s="81"/>
      <c r="B20" s="88"/>
      <c r="C20" s="81" t="s">
        <v>512</v>
      </c>
      <c r="D20" s="84"/>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69"/>
      <c r="BI20" s="69"/>
      <c r="BJ20" s="69"/>
      <c r="BK20" s="69"/>
      <c r="BL20" s="69"/>
      <c r="BM20" s="69"/>
      <c r="BN20" s="69"/>
      <c r="BO20" s="69"/>
      <c r="BP20" s="69"/>
      <c r="BQ20" s="69"/>
      <c r="BR20" s="69"/>
      <c r="BS20" s="69"/>
      <c r="BT20" s="69"/>
      <c r="BU20" s="69"/>
      <c r="BV20" s="69"/>
      <c r="BW20" s="69"/>
      <c r="BX20" s="69"/>
      <c r="BY20" s="69"/>
      <c r="BZ20" s="69"/>
      <c r="CA20" s="69"/>
      <c r="CB20" s="69"/>
      <c r="CC20" s="69"/>
      <c r="CD20" s="69"/>
      <c r="CE20" s="69"/>
      <c r="CF20" s="69"/>
      <c r="CG20" s="69"/>
      <c r="CH20" s="69"/>
      <c r="CI20" s="69"/>
      <c r="CJ20" s="69"/>
      <c r="CK20" s="69"/>
      <c r="CL20" s="69"/>
      <c r="CM20" s="69"/>
      <c r="CN20" s="69"/>
      <c r="CO20" s="69"/>
      <c r="CP20" s="69"/>
      <c r="CQ20" s="69"/>
      <c r="CR20" s="69"/>
      <c r="CS20" s="69"/>
      <c r="CT20" s="69"/>
      <c r="CU20" s="69"/>
      <c r="CV20" s="69"/>
      <c r="CW20" s="69"/>
      <c r="CX20" s="69"/>
      <c r="CY20" s="69"/>
      <c r="CZ20" s="69"/>
      <c r="DA20" s="69"/>
      <c r="DB20" s="69"/>
      <c r="DC20" s="69"/>
      <c r="DD20" s="69"/>
      <c r="DE20" s="69"/>
      <c r="DF20" s="69"/>
      <c r="DG20" s="69"/>
      <c r="DH20" s="69"/>
      <c r="DI20" s="69"/>
      <c r="DJ20" s="69"/>
      <c r="DK20" s="69"/>
      <c r="DL20" s="69"/>
      <c r="DM20" s="69"/>
      <c r="DN20" s="69"/>
      <c r="DO20" s="69"/>
      <c r="DP20" s="69"/>
      <c r="DQ20" s="69"/>
      <c r="DR20" s="69"/>
      <c r="DS20" s="69"/>
      <c r="DT20" s="69"/>
      <c r="DU20" s="69"/>
      <c r="DV20" s="69"/>
      <c r="DW20" s="69"/>
      <c r="DX20" s="69"/>
      <c r="DY20" s="69"/>
      <c r="DZ20" s="69"/>
      <c r="EA20" s="69"/>
      <c r="EB20" s="69"/>
      <c r="EC20" s="69"/>
      <c r="ED20" s="69"/>
      <c r="EE20" s="69"/>
      <c r="EF20" s="69"/>
      <c r="EG20" s="69"/>
      <c r="EH20" s="69"/>
      <c r="EI20" s="69"/>
      <c r="EJ20" s="69"/>
      <c r="EK20" s="69"/>
      <c r="EL20" s="69"/>
      <c r="EM20" s="69"/>
      <c r="EN20" s="69"/>
      <c r="EO20" s="69"/>
      <c r="EP20" s="69"/>
      <c r="EQ20" s="69"/>
      <c r="ER20" s="69"/>
      <c r="ES20" s="69"/>
      <c r="ET20" s="69"/>
      <c r="EU20" s="69"/>
      <c r="EV20" s="69"/>
      <c r="EW20" s="69"/>
      <c r="EX20" s="69"/>
      <c r="EY20" s="69"/>
      <c r="EZ20" s="69"/>
      <c r="FA20" s="69"/>
      <c r="FB20" s="69"/>
      <c r="FC20" s="69"/>
      <c r="FD20" s="101"/>
      <c r="FE20" s="101"/>
      <c r="FF20" s="101"/>
      <c r="FG20" s="101"/>
      <c r="FH20" s="101"/>
      <c r="FI20" s="101"/>
      <c r="FJ20" s="101"/>
      <c r="FK20" s="101"/>
      <c r="FL20" s="101"/>
      <c r="FM20" s="101"/>
      <c r="FN20" s="101"/>
      <c r="FO20" s="101"/>
      <c r="FP20" s="101"/>
      <c r="FQ20" s="101"/>
      <c r="FR20" s="101"/>
      <c r="FS20" s="101"/>
      <c r="FT20" s="101"/>
      <c r="FU20" s="101"/>
      <c r="FV20" s="101"/>
      <c r="FW20" s="101"/>
      <c r="FX20" s="101"/>
      <c r="FY20" s="101"/>
      <c r="FZ20" s="101"/>
      <c r="GA20" s="101"/>
      <c r="GB20" s="101"/>
      <c r="GC20" s="101"/>
      <c r="GD20" s="101"/>
      <c r="GE20" s="101"/>
      <c r="GF20" s="101"/>
      <c r="GG20" s="101"/>
      <c r="GH20" s="101"/>
      <c r="GI20" s="101"/>
      <c r="GJ20" s="101"/>
      <c r="GK20" s="101"/>
      <c r="GL20" s="101"/>
      <c r="GM20" s="101"/>
      <c r="GN20" s="101"/>
      <c r="GO20" s="101"/>
      <c r="GP20" s="101"/>
      <c r="GQ20" s="101"/>
      <c r="GR20" s="101"/>
      <c r="GS20" s="101"/>
      <c r="GT20" s="101"/>
      <c r="GU20" s="101"/>
      <c r="GV20" s="101"/>
      <c r="GW20" s="101"/>
      <c r="GX20" s="101"/>
      <c r="GY20" s="101"/>
      <c r="GZ20" s="101"/>
      <c r="HA20" s="101"/>
      <c r="HB20" s="101"/>
      <c r="HC20" s="101"/>
      <c r="HD20" s="101"/>
      <c r="HE20" s="101"/>
      <c r="HF20" s="101"/>
      <c r="HG20" s="101"/>
      <c r="HH20" s="101"/>
      <c r="HI20" s="101"/>
      <c r="HJ20" s="101"/>
      <c r="HK20" s="101"/>
      <c r="HL20" s="101"/>
      <c r="HM20" s="101"/>
      <c r="HN20" s="101"/>
      <c r="HO20" s="101"/>
      <c r="HP20" s="101"/>
      <c r="HQ20" s="101"/>
      <c r="HR20" s="101"/>
      <c r="HS20" s="101"/>
      <c r="HT20" s="101"/>
      <c r="HU20" s="101"/>
      <c r="HV20" s="101"/>
      <c r="HW20" s="101"/>
      <c r="HX20" s="101"/>
      <c r="HY20" s="101"/>
      <c r="HZ20" s="101"/>
      <c r="IA20" s="101"/>
      <c r="IB20" s="101"/>
      <c r="IC20" s="101"/>
      <c r="ID20" s="101"/>
      <c r="IE20" s="101"/>
      <c r="IF20" s="101"/>
      <c r="IG20" s="101"/>
      <c r="IH20" s="101"/>
      <c r="II20" s="101"/>
      <c r="IJ20" s="101"/>
      <c r="IK20" s="101"/>
      <c r="IL20" s="101"/>
      <c r="IM20" s="101"/>
      <c r="IN20" s="101"/>
      <c r="IO20" s="101"/>
      <c r="IP20" s="101"/>
      <c r="IQ20" s="101"/>
    </row>
    <row r="21" spans="1:251" ht="20.100000000000001" customHeight="1">
      <c r="A21" s="81"/>
      <c r="B21" s="88"/>
      <c r="C21" s="81" t="s">
        <v>513</v>
      </c>
      <c r="D21" s="84"/>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c r="EB21" s="69"/>
      <c r="EC21" s="69"/>
      <c r="ED21" s="69"/>
      <c r="EE21" s="69"/>
      <c r="EF21" s="69"/>
      <c r="EG21" s="69"/>
      <c r="EH21" s="69"/>
      <c r="EI21" s="69"/>
      <c r="EJ21" s="69"/>
      <c r="EK21" s="69"/>
      <c r="EL21" s="69"/>
      <c r="EM21" s="69"/>
      <c r="EN21" s="69"/>
      <c r="EO21" s="69"/>
      <c r="EP21" s="69"/>
      <c r="EQ21" s="69"/>
      <c r="ER21" s="69"/>
      <c r="ES21" s="69"/>
      <c r="ET21" s="69"/>
      <c r="EU21" s="69"/>
      <c r="EV21" s="69"/>
      <c r="EW21" s="69"/>
      <c r="EX21" s="69"/>
      <c r="EY21" s="69"/>
      <c r="EZ21" s="69"/>
      <c r="FA21" s="69"/>
      <c r="FB21" s="69"/>
      <c r="FC21" s="69"/>
      <c r="FD21" s="101"/>
      <c r="FE21" s="101"/>
      <c r="FF21" s="101"/>
      <c r="FG21" s="101"/>
      <c r="FH21" s="101"/>
      <c r="FI21" s="101"/>
      <c r="FJ21" s="101"/>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101"/>
      <c r="HQ21" s="101"/>
      <c r="HR21" s="101"/>
      <c r="HS21" s="101"/>
      <c r="HT21" s="101"/>
      <c r="HU21" s="101"/>
      <c r="HV21" s="101"/>
      <c r="HW21" s="101"/>
      <c r="HX21" s="101"/>
      <c r="HY21" s="101"/>
      <c r="HZ21" s="101"/>
      <c r="IA21" s="101"/>
      <c r="IB21" s="101"/>
      <c r="IC21" s="101"/>
      <c r="ID21" s="101"/>
      <c r="IE21" s="101"/>
      <c r="IF21" s="101"/>
      <c r="IG21" s="101"/>
      <c r="IH21" s="101"/>
      <c r="II21" s="101"/>
      <c r="IJ21" s="101"/>
      <c r="IK21" s="101"/>
      <c r="IL21" s="101"/>
      <c r="IM21" s="101"/>
      <c r="IN21" s="101"/>
      <c r="IO21" s="101"/>
      <c r="IP21" s="101"/>
      <c r="IQ21" s="101"/>
    </row>
    <row r="22" spans="1:251" ht="20.100000000000001" customHeight="1">
      <c r="A22" s="81"/>
      <c r="B22" s="88"/>
      <c r="C22" s="81" t="s">
        <v>514</v>
      </c>
      <c r="D22" s="84"/>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69"/>
      <c r="DW22" s="69"/>
      <c r="DX22" s="69"/>
      <c r="DY22" s="69"/>
      <c r="DZ22" s="69"/>
      <c r="EA22" s="69"/>
      <c r="EB22" s="69"/>
      <c r="EC22" s="69"/>
      <c r="ED22" s="69"/>
      <c r="EE22" s="69"/>
      <c r="EF22" s="69"/>
      <c r="EG22" s="69"/>
      <c r="EH22" s="69"/>
      <c r="EI22" s="69"/>
      <c r="EJ22" s="69"/>
      <c r="EK22" s="69"/>
      <c r="EL22" s="69"/>
      <c r="EM22" s="69"/>
      <c r="EN22" s="69"/>
      <c r="EO22" s="69"/>
      <c r="EP22" s="69"/>
      <c r="EQ22" s="69"/>
      <c r="ER22" s="69"/>
      <c r="ES22" s="69"/>
      <c r="ET22" s="69"/>
      <c r="EU22" s="69"/>
      <c r="EV22" s="69"/>
      <c r="EW22" s="69"/>
      <c r="EX22" s="69"/>
      <c r="EY22" s="69"/>
      <c r="EZ22" s="69"/>
      <c r="FA22" s="69"/>
      <c r="FB22" s="69"/>
      <c r="FC22" s="69"/>
      <c r="FD22" s="101"/>
      <c r="FE22" s="101"/>
      <c r="FF22" s="101"/>
      <c r="FG22" s="101"/>
      <c r="FH22" s="101"/>
      <c r="FI22" s="101"/>
      <c r="FJ22" s="101"/>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101"/>
      <c r="HQ22" s="101"/>
      <c r="HR22" s="101"/>
      <c r="HS22" s="101"/>
      <c r="HT22" s="101"/>
      <c r="HU22" s="101"/>
      <c r="HV22" s="101"/>
      <c r="HW22" s="101"/>
      <c r="HX22" s="101"/>
      <c r="HY22" s="101"/>
      <c r="HZ22" s="101"/>
      <c r="IA22" s="101"/>
      <c r="IB22" s="101"/>
      <c r="IC22" s="101"/>
      <c r="ID22" s="101"/>
      <c r="IE22" s="101"/>
      <c r="IF22" s="101"/>
      <c r="IG22" s="101"/>
      <c r="IH22" s="101"/>
      <c r="II22" s="101"/>
      <c r="IJ22" s="101"/>
      <c r="IK22" s="101"/>
      <c r="IL22" s="101"/>
      <c r="IM22" s="101"/>
      <c r="IN22" s="101"/>
      <c r="IO22" s="101"/>
      <c r="IP22" s="101"/>
      <c r="IQ22" s="101"/>
    </row>
    <row r="23" spans="1:251" ht="20.100000000000001" customHeight="1">
      <c r="A23" s="81"/>
      <c r="B23" s="88"/>
      <c r="C23" s="81" t="s">
        <v>515</v>
      </c>
      <c r="D23" s="84"/>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69"/>
      <c r="EZ23" s="69"/>
      <c r="FA23" s="69"/>
      <c r="FB23" s="69"/>
      <c r="FC23" s="69"/>
      <c r="FD23" s="101"/>
      <c r="FE23" s="101"/>
      <c r="FF23" s="101"/>
      <c r="FG23" s="101"/>
      <c r="FH23" s="101"/>
      <c r="FI23" s="101"/>
      <c r="FJ23" s="101"/>
      <c r="FK23" s="101"/>
      <c r="FL23" s="101"/>
      <c r="FM23" s="101"/>
      <c r="FN23" s="101"/>
      <c r="FO23" s="101"/>
      <c r="FP23" s="101"/>
      <c r="FQ23" s="101"/>
      <c r="FR23" s="101"/>
      <c r="FS23" s="101"/>
      <c r="FT23" s="101"/>
      <c r="FU23" s="101"/>
      <c r="FV23" s="101"/>
      <c r="FW23" s="101"/>
      <c r="FX23" s="101"/>
      <c r="FY23" s="101"/>
      <c r="FZ23" s="101"/>
      <c r="GA23" s="101"/>
      <c r="GB23" s="101"/>
      <c r="GC23" s="101"/>
      <c r="GD23" s="101"/>
      <c r="GE23" s="101"/>
      <c r="GF23" s="101"/>
      <c r="GG23" s="101"/>
      <c r="GH23" s="101"/>
      <c r="GI23" s="101"/>
      <c r="GJ23" s="101"/>
      <c r="GK23" s="101"/>
      <c r="GL23" s="101"/>
      <c r="GM23" s="101"/>
      <c r="GN23" s="101"/>
      <c r="GO23" s="101"/>
      <c r="GP23" s="101"/>
      <c r="GQ23" s="101"/>
      <c r="GR23" s="101"/>
      <c r="GS23" s="101"/>
      <c r="GT23" s="101"/>
      <c r="GU23" s="101"/>
      <c r="GV23" s="101"/>
      <c r="GW23" s="101"/>
      <c r="GX23" s="101"/>
      <c r="GY23" s="101"/>
      <c r="GZ23" s="101"/>
      <c r="HA23" s="101"/>
      <c r="HB23" s="101"/>
      <c r="HC23" s="101"/>
      <c r="HD23" s="101"/>
      <c r="HE23" s="101"/>
      <c r="HF23" s="101"/>
      <c r="HG23" s="101"/>
      <c r="HH23" s="101"/>
      <c r="HI23" s="101"/>
      <c r="HJ23" s="101"/>
      <c r="HK23" s="101"/>
      <c r="HL23" s="101"/>
      <c r="HM23" s="101"/>
      <c r="HN23" s="101"/>
      <c r="HO23" s="101"/>
      <c r="HP23" s="101"/>
      <c r="HQ23" s="101"/>
      <c r="HR23" s="101"/>
      <c r="HS23" s="101"/>
      <c r="HT23" s="101"/>
      <c r="HU23" s="101"/>
      <c r="HV23" s="101"/>
      <c r="HW23" s="101"/>
      <c r="HX23" s="101"/>
      <c r="HY23" s="101"/>
      <c r="HZ23" s="101"/>
      <c r="IA23" s="101"/>
      <c r="IB23" s="101"/>
      <c r="IC23" s="101"/>
      <c r="ID23" s="101"/>
      <c r="IE23" s="101"/>
      <c r="IF23" s="101"/>
      <c r="IG23" s="101"/>
      <c r="IH23" s="101"/>
      <c r="II23" s="101"/>
      <c r="IJ23" s="101"/>
      <c r="IK23" s="101"/>
      <c r="IL23" s="101"/>
      <c r="IM23" s="101"/>
      <c r="IN23" s="101"/>
      <c r="IO23" s="101"/>
      <c r="IP23" s="101"/>
      <c r="IQ23" s="101"/>
    </row>
    <row r="24" spans="1:251" ht="20.100000000000001" customHeight="1">
      <c r="A24" s="81"/>
      <c r="B24" s="88"/>
      <c r="C24" s="81" t="s">
        <v>516</v>
      </c>
      <c r="D24" s="84"/>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c r="BA24" s="69"/>
      <c r="BB24" s="69"/>
      <c r="BC24" s="69"/>
      <c r="BD24" s="69"/>
      <c r="BE24" s="69"/>
      <c r="BF24" s="69"/>
      <c r="BG24" s="69"/>
      <c r="BH24" s="69"/>
      <c r="BI24" s="69"/>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c r="DD24" s="69"/>
      <c r="DE24" s="69"/>
      <c r="DF24" s="69"/>
      <c r="DG24" s="69"/>
      <c r="DH24" s="69"/>
      <c r="DI24" s="69"/>
      <c r="DJ24" s="69"/>
      <c r="DK24" s="69"/>
      <c r="DL24" s="69"/>
      <c r="DM24" s="69"/>
      <c r="DN24" s="69"/>
      <c r="DO24" s="69"/>
      <c r="DP24" s="69"/>
      <c r="DQ24" s="69"/>
      <c r="DR24" s="69"/>
      <c r="DS24" s="69"/>
      <c r="DT24" s="69"/>
      <c r="DU24" s="69"/>
      <c r="DV24" s="69"/>
      <c r="DW24" s="69"/>
      <c r="DX24" s="69"/>
      <c r="DY24" s="69"/>
      <c r="DZ24" s="69"/>
      <c r="EA24" s="69"/>
      <c r="EB24" s="69"/>
      <c r="EC24" s="69"/>
      <c r="ED24" s="69"/>
      <c r="EE24" s="69"/>
      <c r="EF24" s="69"/>
      <c r="EG24" s="69"/>
      <c r="EH24" s="69"/>
      <c r="EI24" s="69"/>
      <c r="EJ24" s="69"/>
      <c r="EK24" s="69"/>
      <c r="EL24" s="69"/>
      <c r="EM24" s="69"/>
      <c r="EN24" s="69"/>
      <c r="EO24" s="69"/>
      <c r="EP24" s="69"/>
      <c r="EQ24" s="69"/>
      <c r="ER24" s="69"/>
      <c r="ES24" s="69"/>
      <c r="ET24" s="69"/>
      <c r="EU24" s="69"/>
      <c r="EV24" s="69"/>
      <c r="EW24" s="69"/>
      <c r="EX24" s="69"/>
      <c r="EY24" s="69"/>
      <c r="EZ24" s="69"/>
      <c r="FA24" s="69"/>
      <c r="FB24" s="69"/>
      <c r="FC24" s="69"/>
      <c r="FD24" s="101"/>
      <c r="FE24" s="101"/>
      <c r="FF24" s="101"/>
      <c r="FG24" s="101"/>
      <c r="FH24" s="101"/>
      <c r="FI24" s="101"/>
      <c r="FJ24" s="101"/>
      <c r="FK24" s="101"/>
      <c r="FL24" s="101"/>
      <c r="FM24" s="101"/>
      <c r="FN24" s="101"/>
      <c r="FO24" s="101"/>
      <c r="FP24" s="101"/>
      <c r="FQ24" s="101"/>
      <c r="FR24" s="101"/>
      <c r="FS24" s="101"/>
      <c r="FT24" s="101"/>
      <c r="FU24" s="101"/>
      <c r="FV24" s="101"/>
      <c r="FW24" s="101"/>
      <c r="FX24" s="101"/>
      <c r="FY24" s="101"/>
      <c r="FZ24" s="101"/>
      <c r="GA24" s="101"/>
      <c r="GB24" s="101"/>
      <c r="GC24" s="101"/>
      <c r="GD24" s="101"/>
      <c r="GE24" s="101"/>
      <c r="GF24" s="101"/>
      <c r="GG24" s="101"/>
      <c r="GH24" s="101"/>
      <c r="GI24" s="101"/>
      <c r="GJ24" s="101"/>
      <c r="GK24" s="101"/>
      <c r="GL24" s="101"/>
      <c r="GM24" s="101"/>
      <c r="GN24" s="101"/>
      <c r="GO24" s="101"/>
      <c r="GP24" s="101"/>
      <c r="GQ24" s="101"/>
      <c r="GR24" s="101"/>
      <c r="GS24" s="101"/>
      <c r="GT24" s="101"/>
      <c r="GU24" s="101"/>
      <c r="GV24" s="101"/>
      <c r="GW24" s="101"/>
      <c r="GX24" s="101"/>
      <c r="GY24" s="101"/>
      <c r="GZ24" s="101"/>
      <c r="HA24" s="101"/>
      <c r="HB24" s="101"/>
      <c r="HC24" s="101"/>
      <c r="HD24" s="101"/>
      <c r="HE24" s="101"/>
      <c r="HF24" s="101"/>
      <c r="HG24" s="101"/>
      <c r="HH24" s="101"/>
      <c r="HI24" s="101"/>
      <c r="HJ24" s="101"/>
      <c r="HK24" s="101"/>
      <c r="HL24" s="101"/>
      <c r="HM24" s="101"/>
      <c r="HN24" s="101"/>
      <c r="HO24" s="101"/>
      <c r="HP24" s="101"/>
      <c r="HQ24" s="101"/>
      <c r="HR24" s="101"/>
      <c r="HS24" s="101"/>
      <c r="HT24" s="101"/>
      <c r="HU24" s="101"/>
      <c r="HV24" s="101"/>
      <c r="HW24" s="101"/>
      <c r="HX24" s="101"/>
      <c r="HY24" s="101"/>
      <c r="HZ24" s="101"/>
      <c r="IA24" s="101"/>
      <c r="IB24" s="101"/>
      <c r="IC24" s="101"/>
      <c r="ID24" s="101"/>
      <c r="IE24" s="101"/>
      <c r="IF24" s="101"/>
      <c r="IG24" s="101"/>
      <c r="IH24" s="101"/>
      <c r="II24" s="101"/>
      <c r="IJ24" s="101"/>
      <c r="IK24" s="101"/>
      <c r="IL24" s="101"/>
      <c r="IM24" s="101"/>
      <c r="IN24" s="101"/>
      <c r="IO24" s="101"/>
      <c r="IP24" s="101"/>
      <c r="IQ24" s="101"/>
    </row>
    <row r="25" spans="1:251" ht="20.100000000000001" customHeight="1">
      <c r="A25" s="81"/>
      <c r="B25" s="88"/>
      <c r="C25" s="81" t="s">
        <v>517</v>
      </c>
      <c r="D25" s="84"/>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69"/>
      <c r="DO25" s="69"/>
      <c r="DP25" s="69"/>
      <c r="DQ25" s="69"/>
      <c r="DR25" s="69"/>
      <c r="DS25" s="69"/>
      <c r="DT25" s="69"/>
      <c r="DU25" s="69"/>
      <c r="DV25" s="69"/>
      <c r="DW25" s="69"/>
      <c r="DX25" s="69"/>
      <c r="DY25" s="69"/>
      <c r="DZ25" s="69"/>
      <c r="EA25" s="69"/>
      <c r="EB25" s="69"/>
      <c r="EC25" s="69"/>
      <c r="ED25" s="69"/>
      <c r="EE25" s="69"/>
      <c r="EF25" s="69"/>
      <c r="EG25" s="69"/>
      <c r="EH25" s="69"/>
      <c r="EI25" s="69"/>
      <c r="EJ25" s="69"/>
      <c r="EK25" s="69"/>
      <c r="EL25" s="69"/>
      <c r="EM25" s="69"/>
      <c r="EN25" s="69"/>
      <c r="EO25" s="69"/>
      <c r="EP25" s="69"/>
      <c r="EQ25" s="69"/>
      <c r="ER25" s="69"/>
      <c r="ES25" s="69"/>
      <c r="ET25" s="69"/>
      <c r="EU25" s="69"/>
      <c r="EV25" s="69"/>
      <c r="EW25" s="69"/>
      <c r="EX25" s="69"/>
      <c r="EY25" s="69"/>
      <c r="EZ25" s="69"/>
      <c r="FA25" s="69"/>
      <c r="FB25" s="69"/>
      <c r="FC25" s="69"/>
      <c r="FD25" s="101"/>
      <c r="FE25" s="101"/>
      <c r="FF25" s="101"/>
      <c r="FG25" s="101"/>
      <c r="FH25" s="101"/>
      <c r="FI25" s="101"/>
      <c r="FJ25" s="101"/>
      <c r="FK25" s="101"/>
      <c r="FL25" s="101"/>
      <c r="FM25" s="101"/>
      <c r="FN25" s="101"/>
      <c r="FO25" s="101"/>
      <c r="FP25" s="101"/>
      <c r="FQ25" s="101"/>
      <c r="FR25" s="101"/>
      <c r="FS25" s="101"/>
      <c r="FT25" s="101"/>
      <c r="FU25" s="101"/>
      <c r="FV25" s="101"/>
      <c r="FW25" s="101"/>
      <c r="FX25" s="101"/>
      <c r="FY25" s="101"/>
      <c r="FZ25" s="101"/>
      <c r="GA25" s="101"/>
      <c r="GB25" s="101"/>
      <c r="GC25" s="101"/>
      <c r="GD25" s="101"/>
      <c r="GE25" s="101"/>
      <c r="GF25" s="101"/>
      <c r="GG25" s="101"/>
      <c r="GH25" s="101"/>
      <c r="GI25" s="101"/>
      <c r="GJ25" s="101"/>
      <c r="GK25" s="101"/>
      <c r="GL25" s="101"/>
      <c r="GM25" s="101"/>
      <c r="GN25" s="101"/>
      <c r="GO25" s="101"/>
      <c r="GP25" s="101"/>
      <c r="GQ25" s="101"/>
      <c r="GR25" s="101"/>
      <c r="GS25" s="101"/>
      <c r="GT25" s="101"/>
      <c r="GU25" s="101"/>
      <c r="GV25" s="101"/>
      <c r="GW25" s="101"/>
      <c r="GX25" s="101"/>
      <c r="GY25" s="101"/>
      <c r="GZ25" s="101"/>
      <c r="HA25" s="101"/>
      <c r="HB25" s="101"/>
      <c r="HC25" s="101"/>
      <c r="HD25" s="101"/>
      <c r="HE25" s="101"/>
      <c r="HF25" s="101"/>
      <c r="HG25" s="101"/>
      <c r="HH25" s="101"/>
      <c r="HI25" s="101"/>
      <c r="HJ25" s="101"/>
      <c r="HK25" s="101"/>
      <c r="HL25" s="101"/>
      <c r="HM25" s="101"/>
      <c r="HN25" s="101"/>
      <c r="HO25" s="101"/>
      <c r="HP25" s="101"/>
      <c r="HQ25" s="101"/>
      <c r="HR25" s="101"/>
      <c r="HS25" s="101"/>
      <c r="HT25" s="101"/>
      <c r="HU25" s="101"/>
      <c r="HV25" s="101"/>
      <c r="HW25" s="101"/>
      <c r="HX25" s="101"/>
      <c r="HY25" s="101"/>
      <c r="HZ25" s="101"/>
      <c r="IA25" s="101"/>
      <c r="IB25" s="101"/>
      <c r="IC25" s="101"/>
      <c r="ID25" s="101"/>
      <c r="IE25" s="101"/>
      <c r="IF25" s="101"/>
      <c r="IG25" s="101"/>
      <c r="IH25" s="101"/>
      <c r="II25" s="101"/>
      <c r="IJ25" s="101"/>
      <c r="IK25" s="101"/>
      <c r="IL25" s="101"/>
      <c r="IM25" s="101"/>
      <c r="IN25" s="101"/>
      <c r="IO25" s="101"/>
      <c r="IP25" s="101"/>
      <c r="IQ25" s="101"/>
    </row>
    <row r="26" spans="1:251" ht="20.100000000000001" customHeight="1">
      <c r="A26" s="91"/>
      <c r="B26" s="88"/>
      <c r="C26" s="81" t="s">
        <v>518</v>
      </c>
      <c r="D26" s="84"/>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69"/>
      <c r="EY26" s="69"/>
      <c r="EZ26" s="69"/>
      <c r="FA26" s="69"/>
      <c r="FB26" s="69"/>
      <c r="FC26" s="69"/>
      <c r="FD26" s="101"/>
      <c r="FE26" s="101"/>
      <c r="FF26" s="101"/>
      <c r="FG26" s="101"/>
      <c r="FH26" s="101"/>
      <c r="FI26" s="101"/>
      <c r="FJ26" s="101"/>
      <c r="FK26" s="101"/>
      <c r="FL26" s="101"/>
      <c r="FM26" s="101"/>
      <c r="FN26" s="101"/>
      <c r="FO26" s="101"/>
      <c r="FP26" s="101"/>
      <c r="FQ26" s="101"/>
      <c r="FR26" s="101"/>
      <c r="FS26" s="101"/>
      <c r="FT26" s="101"/>
      <c r="FU26" s="101"/>
      <c r="FV26" s="101"/>
      <c r="FW26" s="101"/>
      <c r="FX26" s="101"/>
      <c r="FY26" s="101"/>
      <c r="FZ26" s="101"/>
      <c r="GA26" s="101"/>
      <c r="GB26" s="101"/>
      <c r="GC26" s="101"/>
      <c r="GD26" s="101"/>
      <c r="GE26" s="101"/>
      <c r="GF26" s="101"/>
      <c r="GG26" s="101"/>
      <c r="GH26" s="101"/>
      <c r="GI26" s="101"/>
      <c r="GJ26" s="101"/>
      <c r="GK26" s="101"/>
      <c r="GL26" s="101"/>
      <c r="GM26" s="101"/>
      <c r="GN26" s="101"/>
      <c r="GO26" s="101"/>
      <c r="GP26" s="101"/>
      <c r="GQ26" s="101"/>
      <c r="GR26" s="101"/>
      <c r="GS26" s="101"/>
      <c r="GT26" s="101"/>
      <c r="GU26" s="101"/>
      <c r="GV26" s="101"/>
      <c r="GW26" s="101"/>
      <c r="GX26" s="101"/>
      <c r="GY26" s="101"/>
      <c r="GZ26" s="101"/>
      <c r="HA26" s="101"/>
      <c r="HB26" s="101"/>
      <c r="HC26" s="101"/>
      <c r="HD26" s="101"/>
      <c r="HE26" s="101"/>
      <c r="HF26" s="101"/>
      <c r="HG26" s="101"/>
      <c r="HH26" s="101"/>
      <c r="HI26" s="101"/>
      <c r="HJ26" s="101"/>
      <c r="HK26" s="101"/>
      <c r="HL26" s="101"/>
      <c r="HM26" s="101"/>
      <c r="HN26" s="101"/>
      <c r="HO26" s="101"/>
      <c r="HP26" s="101"/>
      <c r="HQ26" s="101"/>
      <c r="HR26" s="101"/>
      <c r="HS26" s="101"/>
      <c r="HT26" s="101"/>
      <c r="HU26" s="101"/>
      <c r="HV26" s="101"/>
      <c r="HW26" s="101"/>
      <c r="HX26" s="101"/>
      <c r="HY26" s="101"/>
      <c r="HZ26" s="101"/>
      <c r="IA26" s="101"/>
      <c r="IB26" s="101"/>
      <c r="IC26" s="101"/>
      <c r="ID26" s="101"/>
      <c r="IE26" s="101"/>
      <c r="IF26" s="101"/>
      <c r="IG26" s="101"/>
      <c r="IH26" s="101"/>
      <c r="II26" s="101"/>
      <c r="IJ26" s="101"/>
      <c r="IK26" s="101"/>
      <c r="IL26" s="101"/>
      <c r="IM26" s="101"/>
      <c r="IN26" s="101"/>
      <c r="IO26" s="101"/>
      <c r="IP26" s="101"/>
      <c r="IQ26" s="101"/>
    </row>
    <row r="27" spans="1:251" ht="20.100000000000001" customHeight="1">
      <c r="A27" s="91"/>
      <c r="B27" s="88"/>
      <c r="C27" s="81" t="s">
        <v>519</v>
      </c>
      <c r="D27" s="84">
        <v>12.97</v>
      </c>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69"/>
      <c r="DO27" s="69"/>
      <c r="DP27" s="69"/>
      <c r="DQ27" s="69"/>
      <c r="DR27" s="69"/>
      <c r="DS27" s="69"/>
      <c r="DT27" s="69"/>
      <c r="DU27" s="69"/>
      <c r="DV27" s="69"/>
      <c r="DW27" s="69"/>
      <c r="DX27" s="69"/>
      <c r="DY27" s="69"/>
      <c r="DZ27" s="69"/>
      <c r="EA27" s="69"/>
      <c r="EB27" s="69"/>
      <c r="EC27" s="69"/>
      <c r="ED27" s="69"/>
      <c r="EE27" s="69"/>
      <c r="EF27" s="69"/>
      <c r="EG27" s="69"/>
      <c r="EH27" s="69"/>
      <c r="EI27" s="69"/>
      <c r="EJ27" s="69"/>
      <c r="EK27" s="69"/>
      <c r="EL27" s="69"/>
      <c r="EM27" s="69"/>
      <c r="EN27" s="69"/>
      <c r="EO27" s="69"/>
      <c r="EP27" s="69"/>
      <c r="EQ27" s="69"/>
      <c r="ER27" s="69"/>
      <c r="ES27" s="69"/>
      <c r="ET27" s="69"/>
      <c r="EU27" s="69"/>
      <c r="EV27" s="69"/>
      <c r="EW27" s="69"/>
      <c r="EX27" s="69"/>
      <c r="EY27" s="69"/>
      <c r="EZ27" s="69"/>
      <c r="FA27" s="69"/>
      <c r="FB27" s="69"/>
      <c r="FC27" s="69"/>
      <c r="FD27" s="101"/>
      <c r="FE27" s="101"/>
      <c r="FF27" s="101"/>
      <c r="FG27" s="101"/>
      <c r="FH27" s="101"/>
      <c r="FI27" s="101"/>
      <c r="FJ27" s="101"/>
      <c r="FK27" s="101"/>
      <c r="FL27" s="101"/>
      <c r="FM27" s="101"/>
      <c r="FN27" s="101"/>
      <c r="FO27" s="101"/>
      <c r="FP27" s="101"/>
      <c r="FQ27" s="101"/>
      <c r="FR27" s="101"/>
      <c r="FS27" s="101"/>
      <c r="FT27" s="101"/>
      <c r="FU27" s="101"/>
      <c r="FV27" s="101"/>
      <c r="FW27" s="101"/>
      <c r="FX27" s="101"/>
      <c r="FY27" s="101"/>
      <c r="FZ27" s="101"/>
      <c r="GA27" s="101"/>
      <c r="GB27" s="101"/>
      <c r="GC27" s="101"/>
      <c r="GD27" s="101"/>
      <c r="GE27" s="101"/>
      <c r="GF27" s="101"/>
      <c r="GG27" s="101"/>
      <c r="GH27" s="101"/>
      <c r="GI27" s="101"/>
      <c r="GJ27" s="101"/>
      <c r="GK27" s="101"/>
      <c r="GL27" s="101"/>
      <c r="GM27" s="101"/>
      <c r="GN27" s="101"/>
      <c r="GO27" s="101"/>
      <c r="GP27" s="101"/>
      <c r="GQ27" s="101"/>
      <c r="GR27" s="101"/>
      <c r="GS27" s="101"/>
      <c r="GT27" s="101"/>
      <c r="GU27" s="101"/>
      <c r="GV27" s="101"/>
      <c r="GW27" s="101"/>
      <c r="GX27" s="101"/>
      <c r="GY27" s="101"/>
      <c r="GZ27" s="101"/>
      <c r="HA27" s="101"/>
      <c r="HB27" s="101"/>
      <c r="HC27" s="101"/>
      <c r="HD27" s="101"/>
      <c r="HE27" s="101"/>
      <c r="HF27" s="101"/>
      <c r="HG27" s="101"/>
      <c r="HH27" s="101"/>
      <c r="HI27" s="101"/>
      <c r="HJ27" s="101"/>
      <c r="HK27" s="101"/>
      <c r="HL27" s="101"/>
      <c r="HM27" s="101"/>
      <c r="HN27" s="101"/>
      <c r="HO27" s="101"/>
      <c r="HP27" s="101"/>
      <c r="HQ27" s="101"/>
      <c r="HR27" s="101"/>
      <c r="HS27" s="101"/>
      <c r="HT27" s="101"/>
      <c r="HU27" s="101"/>
      <c r="HV27" s="101"/>
      <c r="HW27" s="101"/>
      <c r="HX27" s="101"/>
      <c r="HY27" s="101"/>
      <c r="HZ27" s="101"/>
      <c r="IA27" s="101"/>
      <c r="IB27" s="101"/>
      <c r="IC27" s="101"/>
      <c r="ID27" s="101"/>
      <c r="IE27" s="101"/>
      <c r="IF27" s="101"/>
      <c r="IG27" s="101"/>
      <c r="IH27" s="101"/>
      <c r="II27" s="101"/>
      <c r="IJ27" s="101"/>
      <c r="IK27" s="101"/>
      <c r="IL27" s="101"/>
      <c r="IM27" s="101"/>
      <c r="IN27" s="101"/>
      <c r="IO27" s="101"/>
      <c r="IP27" s="101"/>
      <c r="IQ27" s="101"/>
    </row>
    <row r="28" spans="1:251" ht="20.100000000000001" customHeight="1">
      <c r="A28" s="91"/>
      <c r="B28" s="88"/>
      <c r="C28" s="86" t="s">
        <v>520</v>
      </c>
      <c r="D28" s="92"/>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c r="EO28" s="69"/>
      <c r="EP28" s="69"/>
      <c r="EQ28" s="69"/>
      <c r="ER28" s="69"/>
      <c r="ES28" s="69"/>
      <c r="ET28" s="69"/>
      <c r="EU28" s="69"/>
      <c r="EV28" s="69"/>
      <c r="EW28" s="69"/>
      <c r="EX28" s="69"/>
      <c r="EY28" s="69"/>
      <c r="EZ28" s="69"/>
      <c r="FA28" s="69"/>
      <c r="FB28" s="69"/>
      <c r="FC28" s="69"/>
      <c r="FD28" s="101"/>
      <c r="FE28" s="101"/>
      <c r="FF28" s="101"/>
      <c r="FG28" s="101"/>
      <c r="FH28" s="101"/>
      <c r="FI28" s="101"/>
      <c r="FJ28" s="101"/>
      <c r="FK28" s="101"/>
      <c r="FL28" s="101"/>
      <c r="FM28" s="101"/>
      <c r="FN28" s="101"/>
      <c r="FO28" s="101"/>
      <c r="FP28" s="101"/>
      <c r="FQ28" s="101"/>
      <c r="FR28" s="101"/>
      <c r="FS28" s="101"/>
      <c r="FT28" s="101"/>
      <c r="FU28" s="101"/>
      <c r="FV28" s="101"/>
      <c r="FW28" s="101"/>
      <c r="FX28" s="101"/>
      <c r="FY28" s="101"/>
      <c r="FZ28" s="101"/>
      <c r="GA28" s="101"/>
      <c r="GB28" s="101"/>
      <c r="GC28" s="101"/>
      <c r="GD28" s="101"/>
      <c r="GE28" s="101"/>
      <c r="GF28" s="101"/>
      <c r="GG28" s="101"/>
      <c r="GH28" s="101"/>
      <c r="GI28" s="101"/>
      <c r="GJ28" s="101"/>
      <c r="GK28" s="101"/>
      <c r="GL28" s="101"/>
      <c r="GM28" s="101"/>
      <c r="GN28" s="101"/>
      <c r="GO28" s="101"/>
      <c r="GP28" s="101"/>
      <c r="GQ28" s="101"/>
      <c r="GR28" s="101"/>
      <c r="GS28" s="101"/>
      <c r="GT28" s="101"/>
      <c r="GU28" s="101"/>
      <c r="GV28" s="101"/>
      <c r="GW28" s="101"/>
      <c r="GX28" s="101"/>
      <c r="GY28" s="101"/>
      <c r="GZ28" s="101"/>
      <c r="HA28" s="101"/>
      <c r="HB28" s="101"/>
      <c r="HC28" s="101"/>
      <c r="HD28" s="101"/>
      <c r="HE28" s="101"/>
      <c r="HF28" s="101"/>
      <c r="HG28" s="101"/>
      <c r="HH28" s="101"/>
      <c r="HI28" s="101"/>
      <c r="HJ28" s="101"/>
      <c r="HK28" s="101"/>
      <c r="HL28" s="101"/>
      <c r="HM28" s="101"/>
      <c r="HN28" s="101"/>
      <c r="HO28" s="101"/>
      <c r="HP28" s="101"/>
      <c r="HQ28" s="101"/>
      <c r="HR28" s="101"/>
      <c r="HS28" s="101"/>
      <c r="HT28" s="101"/>
      <c r="HU28" s="101"/>
      <c r="HV28" s="101"/>
      <c r="HW28" s="101"/>
      <c r="HX28" s="101"/>
      <c r="HY28" s="101"/>
      <c r="HZ28" s="101"/>
      <c r="IA28" s="101"/>
      <c r="IB28" s="101"/>
      <c r="IC28" s="101"/>
      <c r="ID28" s="101"/>
      <c r="IE28" s="101"/>
      <c r="IF28" s="101"/>
      <c r="IG28" s="101"/>
      <c r="IH28" s="101"/>
      <c r="II28" s="101"/>
      <c r="IJ28" s="101"/>
      <c r="IK28" s="101"/>
      <c r="IL28" s="101"/>
      <c r="IM28" s="101"/>
      <c r="IN28" s="101"/>
      <c r="IO28" s="101"/>
      <c r="IP28" s="101"/>
      <c r="IQ28" s="101"/>
    </row>
    <row r="29" spans="1:251" ht="20.100000000000001" customHeight="1">
      <c r="A29" s="93" t="s">
        <v>521</v>
      </c>
      <c r="B29" s="94">
        <f>SUM(B7:B17)</f>
        <v>1177.24</v>
      </c>
      <c r="C29" s="95" t="s">
        <v>522</v>
      </c>
      <c r="D29" s="92">
        <v>1177.24</v>
      </c>
      <c r="F29" s="41"/>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69"/>
      <c r="DO29" s="69"/>
      <c r="DP29" s="69"/>
      <c r="DQ29" s="69"/>
      <c r="DR29" s="69"/>
      <c r="DS29" s="69"/>
      <c r="DT29" s="69"/>
      <c r="DU29" s="69"/>
      <c r="DV29" s="69"/>
      <c r="DW29" s="69"/>
      <c r="DX29" s="69"/>
      <c r="DY29" s="69"/>
      <c r="DZ29" s="69"/>
      <c r="EA29" s="69"/>
      <c r="EB29" s="69"/>
      <c r="EC29" s="69"/>
      <c r="ED29" s="69"/>
      <c r="EE29" s="69"/>
      <c r="EF29" s="69"/>
      <c r="EG29" s="69"/>
      <c r="EH29" s="69"/>
      <c r="EI29" s="69"/>
      <c r="EJ29" s="69"/>
      <c r="EK29" s="69"/>
      <c r="EL29" s="69"/>
      <c r="EM29" s="69"/>
      <c r="EN29" s="69"/>
      <c r="EO29" s="69"/>
      <c r="EP29" s="69"/>
      <c r="EQ29" s="69"/>
      <c r="ER29" s="69"/>
      <c r="ES29" s="69"/>
      <c r="ET29" s="69"/>
      <c r="EU29" s="69"/>
      <c r="EV29" s="69"/>
      <c r="EW29" s="69"/>
      <c r="EX29" s="69"/>
      <c r="EY29" s="69"/>
      <c r="EZ29" s="69"/>
      <c r="FA29" s="69"/>
      <c r="FB29" s="69"/>
      <c r="FC29" s="69"/>
      <c r="FD29" s="101"/>
      <c r="FE29" s="101"/>
      <c r="FF29" s="101"/>
      <c r="FG29" s="101"/>
      <c r="FH29" s="101"/>
      <c r="FI29" s="101"/>
      <c r="FJ29" s="101"/>
      <c r="FK29" s="101"/>
      <c r="FL29" s="101"/>
      <c r="FM29" s="101"/>
      <c r="FN29" s="101"/>
      <c r="FO29" s="101"/>
      <c r="FP29" s="101"/>
      <c r="FQ29" s="101"/>
      <c r="FR29" s="101"/>
      <c r="FS29" s="101"/>
      <c r="FT29" s="101"/>
      <c r="FU29" s="101"/>
      <c r="FV29" s="101"/>
      <c r="FW29" s="101"/>
      <c r="FX29" s="101"/>
      <c r="FY29" s="101"/>
      <c r="FZ29" s="101"/>
      <c r="GA29" s="101"/>
      <c r="GB29" s="101"/>
      <c r="GC29" s="101"/>
      <c r="GD29" s="101"/>
      <c r="GE29" s="101"/>
      <c r="GF29" s="101"/>
      <c r="GG29" s="101"/>
      <c r="GH29" s="101"/>
      <c r="GI29" s="101"/>
      <c r="GJ29" s="101"/>
      <c r="GK29" s="101"/>
      <c r="GL29" s="101"/>
      <c r="GM29" s="101"/>
      <c r="GN29" s="101"/>
      <c r="GO29" s="101"/>
      <c r="GP29" s="101"/>
      <c r="GQ29" s="101"/>
      <c r="GR29" s="101"/>
      <c r="GS29" s="101"/>
      <c r="GT29" s="101"/>
      <c r="GU29" s="101"/>
      <c r="GV29" s="101"/>
      <c r="GW29" s="101"/>
      <c r="GX29" s="101"/>
      <c r="GY29" s="101"/>
      <c r="GZ29" s="101"/>
      <c r="HA29" s="101"/>
      <c r="HB29" s="101"/>
      <c r="HC29" s="101"/>
      <c r="HD29" s="101"/>
      <c r="HE29" s="101"/>
      <c r="HF29" s="101"/>
      <c r="HG29" s="101"/>
      <c r="HH29" s="101"/>
      <c r="HI29" s="101"/>
      <c r="HJ29" s="101"/>
      <c r="HK29" s="101"/>
      <c r="HL29" s="101"/>
      <c r="HM29" s="101"/>
      <c r="HN29" s="101"/>
      <c r="HO29" s="101"/>
      <c r="HP29" s="101"/>
      <c r="HQ29" s="101"/>
      <c r="HR29" s="101"/>
      <c r="HS29" s="101"/>
      <c r="HT29" s="101"/>
      <c r="HU29" s="101"/>
      <c r="HV29" s="101"/>
      <c r="HW29" s="101"/>
      <c r="HX29" s="101"/>
      <c r="HY29" s="101"/>
      <c r="HZ29" s="101"/>
      <c r="IA29" s="101"/>
      <c r="IB29" s="101"/>
      <c r="IC29" s="101"/>
      <c r="ID29" s="101"/>
      <c r="IE29" s="101"/>
      <c r="IF29" s="101"/>
      <c r="IG29" s="101"/>
      <c r="IH29" s="101"/>
      <c r="II29" s="101"/>
      <c r="IJ29" s="101"/>
      <c r="IK29" s="101"/>
      <c r="IL29" s="101"/>
      <c r="IM29" s="101"/>
      <c r="IN29" s="101"/>
      <c r="IO29" s="101"/>
      <c r="IP29" s="101"/>
      <c r="IQ29" s="101"/>
    </row>
    <row r="30" spans="1:251" ht="20.100000000000001" customHeight="1">
      <c r="A30" s="86" t="s">
        <v>523</v>
      </c>
      <c r="B30" s="94"/>
      <c r="C30" s="96" t="s">
        <v>524</v>
      </c>
      <c r="D30" s="92"/>
      <c r="E30" s="41"/>
      <c r="F30" s="41"/>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69"/>
      <c r="DO30" s="69"/>
      <c r="DP30" s="69"/>
      <c r="DQ30" s="69"/>
      <c r="DR30" s="69"/>
      <c r="DS30" s="69"/>
      <c r="DT30" s="69"/>
      <c r="DU30" s="69"/>
      <c r="DV30" s="69"/>
      <c r="DW30" s="69"/>
      <c r="DX30" s="69"/>
      <c r="DY30" s="69"/>
      <c r="DZ30" s="69"/>
      <c r="EA30" s="69"/>
      <c r="EB30" s="69"/>
      <c r="EC30" s="69"/>
      <c r="ED30" s="69"/>
      <c r="EE30" s="69"/>
      <c r="EF30" s="69"/>
      <c r="EG30" s="69"/>
      <c r="EH30" s="69"/>
      <c r="EI30" s="69"/>
      <c r="EJ30" s="69"/>
      <c r="EK30" s="69"/>
      <c r="EL30" s="69"/>
      <c r="EM30" s="69"/>
      <c r="EN30" s="69"/>
      <c r="EO30" s="69"/>
      <c r="EP30" s="69"/>
      <c r="EQ30" s="69"/>
      <c r="ER30" s="69"/>
      <c r="ES30" s="69"/>
      <c r="ET30" s="69"/>
      <c r="EU30" s="69"/>
      <c r="EV30" s="69"/>
      <c r="EW30" s="69"/>
      <c r="EX30" s="69"/>
      <c r="EY30" s="69"/>
      <c r="EZ30" s="69"/>
      <c r="FA30" s="69"/>
      <c r="FB30" s="69"/>
      <c r="FC30" s="69"/>
      <c r="FD30" s="101"/>
      <c r="FE30" s="101"/>
      <c r="FF30" s="101"/>
      <c r="FG30" s="101"/>
      <c r="FH30" s="101"/>
      <c r="FI30" s="101"/>
      <c r="FJ30" s="101"/>
      <c r="FK30" s="101"/>
      <c r="FL30" s="101"/>
      <c r="FM30" s="101"/>
      <c r="FN30" s="101"/>
      <c r="FO30" s="101"/>
      <c r="FP30" s="101"/>
      <c r="FQ30" s="101"/>
      <c r="FR30" s="101"/>
      <c r="FS30" s="101"/>
      <c r="FT30" s="101"/>
      <c r="FU30" s="101"/>
      <c r="FV30" s="101"/>
      <c r="FW30" s="101"/>
      <c r="FX30" s="101"/>
      <c r="FY30" s="101"/>
      <c r="FZ30" s="101"/>
      <c r="GA30" s="101"/>
      <c r="GB30" s="101"/>
      <c r="GC30" s="101"/>
      <c r="GD30" s="101"/>
      <c r="GE30" s="101"/>
      <c r="GF30" s="101"/>
      <c r="GG30" s="101"/>
      <c r="GH30" s="101"/>
      <c r="GI30" s="101"/>
      <c r="GJ30" s="101"/>
      <c r="GK30" s="101"/>
      <c r="GL30" s="101"/>
      <c r="GM30" s="101"/>
      <c r="GN30" s="101"/>
      <c r="GO30" s="101"/>
      <c r="GP30" s="101"/>
      <c r="GQ30" s="101"/>
      <c r="GR30" s="101"/>
      <c r="GS30" s="101"/>
      <c r="GT30" s="101"/>
      <c r="GU30" s="101"/>
      <c r="GV30" s="101"/>
      <c r="GW30" s="101"/>
      <c r="GX30" s="101"/>
      <c r="GY30" s="101"/>
      <c r="GZ30" s="101"/>
      <c r="HA30" s="101"/>
      <c r="HB30" s="101"/>
      <c r="HC30" s="101"/>
      <c r="HD30" s="101"/>
      <c r="HE30" s="101"/>
      <c r="HF30" s="101"/>
      <c r="HG30" s="101"/>
      <c r="HH30" s="101"/>
      <c r="HI30" s="101"/>
      <c r="HJ30" s="101"/>
      <c r="HK30" s="101"/>
      <c r="HL30" s="101"/>
      <c r="HM30" s="101"/>
      <c r="HN30" s="101"/>
      <c r="HO30" s="101"/>
      <c r="HP30" s="101"/>
      <c r="HQ30" s="101"/>
      <c r="HR30" s="101"/>
      <c r="HS30" s="101"/>
      <c r="HT30" s="101"/>
      <c r="HU30" s="101"/>
      <c r="HV30" s="101"/>
      <c r="HW30" s="101"/>
      <c r="HX30" s="101"/>
      <c r="HY30" s="101"/>
      <c r="HZ30" s="101"/>
      <c r="IA30" s="101"/>
      <c r="IB30" s="101"/>
      <c r="IC30" s="101"/>
      <c r="ID30" s="101"/>
      <c r="IE30" s="101"/>
      <c r="IF30" s="101"/>
      <c r="IG30" s="101"/>
      <c r="IH30" s="101"/>
      <c r="II30" s="101"/>
      <c r="IJ30" s="101"/>
      <c r="IK30" s="101"/>
      <c r="IL30" s="101"/>
      <c r="IM30" s="101"/>
      <c r="IN30" s="101"/>
      <c r="IO30" s="101"/>
      <c r="IP30" s="101"/>
      <c r="IQ30" s="101"/>
    </row>
    <row r="31" spans="1:251" ht="20.100000000000001" customHeight="1">
      <c r="A31" s="86" t="s">
        <v>525</v>
      </c>
      <c r="B31" s="63"/>
      <c r="C31" s="97"/>
      <c r="D31" s="92"/>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c r="EO31" s="69"/>
      <c r="EP31" s="69"/>
      <c r="EQ31" s="69"/>
      <c r="ER31" s="69"/>
      <c r="ES31" s="69"/>
      <c r="ET31" s="69"/>
      <c r="EU31" s="69"/>
      <c r="EV31" s="69"/>
      <c r="EW31" s="69"/>
      <c r="EX31" s="69"/>
      <c r="EY31" s="69"/>
      <c r="EZ31" s="69"/>
      <c r="FA31" s="69"/>
      <c r="FB31" s="69"/>
      <c r="FC31" s="69"/>
      <c r="FD31" s="101"/>
      <c r="FE31" s="101"/>
      <c r="FF31" s="101"/>
      <c r="FG31" s="101"/>
      <c r="FH31" s="101"/>
      <c r="FI31" s="101"/>
      <c r="FJ31" s="101"/>
      <c r="FK31" s="101"/>
      <c r="FL31" s="101"/>
      <c r="FM31" s="101"/>
      <c r="FN31" s="101"/>
      <c r="FO31" s="101"/>
      <c r="FP31" s="101"/>
      <c r="FQ31" s="101"/>
      <c r="FR31" s="101"/>
      <c r="FS31" s="101"/>
      <c r="FT31" s="101"/>
      <c r="FU31" s="101"/>
      <c r="FV31" s="101"/>
      <c r="FW31" s="101"/>
      <c r="FX31" s="101"/>
      <c r="FY31" s="101"/>
      <c r="FZ31" s="101"/>
      <c r="GA31" s="101"/>
      <c r="GB31" s="101"/>
      <c r="GC31" s="101"/>
      <c r="GD31" s="101"/>
      <c r="GE31" s="101"/>
      <c r="GF31" s="101"/>
      <c r="GG31" s="101"/>
      <c r="GH31" s="101"/>
      <c r="GI31" s="101"/>
      <c r="GJ31" s="101"/>
      <c r="GK31" s="101"/>
      <c r="GL31" s="101"/>
      <c r="GM31" s="101"/>
      <c r="GN31" s="101"/>
      <c r="GO31" s="101"/>
      <c r="GP31" s="101"/>
      <c r="GQ31" s="101"/>
      <c r="GR31" s="101"/>
      <c r="GS31" s="101"/>
      <c r="GT31" s="101"/>
      <c r="GU31" s="101"/>
      <c r="GV31" s="101"/>
      <c r="GW31" s="101"/>
      <c r="GX31" s="101"/>
      <c r="GY31" s="101"/>
      <c r="GZ31" s="101"/>
      <c r="HA31" s="101"/>
      <c r="HB31" s="101"/>
      <c r="HC31" s="101"/>
      <c r="HD31" s="101"/>
      <c r="HE31" s="101"/>
      <c r="HF31" s="101"/>
      <c r="HG31" s="101"/>
      <c r="HH31" s="101"/>
      <c r="HI31" s="101"/>
      <c r="HJ31" s="101"/>
      <c r="HK31" s="101"/>
      <c r="HL31" s="101"/>
      <c r="HM31" s="101"/>
      <c r="HN31" s="101"/>
      <c r="HO31" s="101"/>
      <c r="HP31" s="101"/>
      <c r="HQ31" s="101"/>
      <c r="HR31" s="101"/>
      <c r="HS31" s="101"/>
      <c r="HT31" s="101"/>
      <c r="HU31" s="101"/>
      <c r="HV31" s="101"/>
      <c r="HW31" s="101"/>
      <c r="HX31" s="101"/>
      <c r="HY31" s="101"/>
      <c r="HZ31" s="101"/>
      <c r="IA31" s="101"/>
      <c r="IB31" s="101"/>
      <c r="IC31" s="101"/>
      <c r="ID31" s="101"/>
      <c r="IE31" s="101"/>
      <c r="IF31" s="101"/>
      <c r="IG31" s="101"/>
      <c r="IH31" s="101"/>
      <c r="II31" s="101"/>
      <c r="IJ31" s="101"/>
      <c r="IK31" s="101"/>
      <c r="IL31" s="101"/>
      <c r="IM31" s="101"/>
      <c r="IN31" s="101"/>
      <c r="IO31" s="101"/>
      <c r="IP31" s="101"/>
      <c r="IQ31" s="101"/>
    </row>
    <row r="32" spans="1:251" ht="20.100000000000001" customHeight="1">
      <c r="A32" s="98" t="s">
        <v>526</v>
      </c>
      <c r="B32" s="99">
        <v>1177.24</v>
      </c>
      <c r="C32" s="100" t="s">
        <v>527</v>
      </c>
      <c r="D32" s="92">
        <v>1177.24</v>
      </c>
      <c r="E32" s="41"/>
    </row>
    <row r="39" spans="3:3" ht="20.100000000000001" customHeight="1">
      <c r="C39" s="41"/>
    </row>
  </sheetData>
  <mergeCells count="2">
    <mergeCell ref="A5:B5"/>
    <mergeCell ref="C5:D5"/>
  </mergeCells>
  <phoneticPr fontId="26" type="noConversion"/>
  <printOptions horizontalCentered="1"/>
  <pageMargins left="0" right="0" top="0" bottom="0" header="0.499305555555556" footer="0.499305555555556"/>
  <pageSetup paperSize="9" scale="85"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4"/>
  <sheetViews>
    <sheetView showGridLines="0" showZeros="0" workbookViewId="0">
      <selection activeCell="F7" sqref="F7"/>
    </sheetView>
  </sheetViews>
  <sheetFormatPr defaultColWidth="6.88671875" defaultRowHeight="12.75" customHeight="1"/>
  <cols>
    <col min="1" max="1" width="13.109375" style="39" customWidth="1"/>
    <col min="2" max="2" width="38.21875" style="39" customWidth="1"/>
    <col min="3" max="12" width="12.6640625" style="39" customWidth="1"/>
    <col min="13" max="16384" width="6.88671875" style="39"/>
  </cols>
  <sheetData>
    <row r="1" spans="1:12" ht="20.100000000000001" customHeight="1">
      <c r="A1" s="40" t="s">
        <v>528</v>
      </c>
      <c r="L1" s="66"/>
    </row>
    <row r="2" spans="1:12" ht="43.5" customHeight="1">
      <c r="A2" s="56" t="s">
        <v>529</v>
      </c>
      <c r="B2" s="45"/>
      <c r="C2" s="45"/>
      <c r="D2" s="45"/>
      <c r="E2" s="45"/>
      <c r="F2" s="45"/>
      <c r="G2" s="45"/>
      <c r="H2" s="45"/>
      <c r="I2" s="45"/>
      <c r="J2" s="45"/>
      <c r="K2" s="45"/>
      <c r="L2" s="45"/>
    </row>
    <row r="3" spans="1:12" ht="20.100000000000001" customHeight="1">
      <c r="A3" s="57"/>
      <c r="B3" s="57"/>
      <c r="C3" s="57"/>
      <c r="D3" s="57"/>
      <c r="E3" s="57"/>
      <c r="F3" s="57"/>
      <c r="G3" s="57"/>
      <c r="H3" s="57"/>
      <c r="I3" s="57"/>
      <c r="J3" s="57"/>
      <c r="K3" s="57"/>
      <c r="L3" s="57"/>
    </row>
    <row r="4" spans="1:12" ht="20.100000000000001" customHeight="1">
      <c r="A4" s="58"/>
      <c r="B4" s="58"/>
      <c r="C4" s="58"/>
      <c r="D4" s="58"/>
      <c r="E4" s="58"/>
      <c r="F4" s="58"/>
      <c r="G4" s="58"/>
      <c r="H4" s="58"/>
      <c r="I4" s="58"/>
      <c r="J4" s="58"/>
      <c r="K4" s="58"/>
      <c r="L4" s="67" t="s">
        <v>313</v>
      </c>
    </row>
    <row r="5" spans="1:12" ht="24" customHeight="1">
      <c r="A5" s="176" t="s">
        <v>530</v>
      </c>
      <c r="B5" s="176"/>
      <c r="C5" s="186" t="s">
        <v>318</v>
      </c>
      <c r="D5" s="183" t="s">
        <v>525</v>
      </c>
      <c r="E5" s="183" t="s">
        <v>531</v>
      </c>
      <c r="F5" s="183" t="s">
        <v>495</v>
      </c>
      <c r="G5" s="183" t="s">
        <v>497</v>
      </c>
      <c r="H5" s="185" t="s">
        <v>499</v>
      </c>
      <c r="I5" s="186"/>
      <c r="J5" s="183" t="s">
        <v>501</v>
      </c>
      <c r="K5" s="183" t="s">
        <v>503</v>
      </c>
      <c r="L5" s="184" t="s">
        <v>523</v>
      </c>
    </row>
    <row r="6" spans="1:12" ht="42" customHeight="1">
      <c r="A6" s="60" t="s">
        <v>339</v>
      </c>
      <c r="B6" s="61" t="s">
        <v>340</v>
      </c>
      <c r="C6" s="181"/>
      <c r="D6" s="181"/>
      <c r="E6" s="181"/>
      <c r="F6" s="181"/>
      <c r="G6" s="181"/>
      <c r="H6" s="34" t="s">
        <v>532</v>
      </c>
      <c r="I6" s="34" t="s">
        <v>533</v>
      </c>
      <c r="J6" s="181"/>
      <c r="K6" s="181"/>
      <c r="L6" s="181"/>
    </row>
    <row r="7" spans="1:12" ht="21" customHeight="1">
      <c r="A7" s="50" t="s">
        <v>318</v>
      </c>
      <c r="B7" s="51"/>
      <c r="C7" s="52">
        <v>1177.24</v>
      </c>
      <c r="D7" s="62">
        <v>0</v>
      </c>
      <c r="E7" s="52">
        <v>1177.24</v>
      </c>
      <c r="F7" s="63"/>
      <c r="G7" s="64"/>
      <c r="H7" s="65"/>
      <c r="I7" s="65"/>
      <c r="J7" s="63"/>
      <c r="K7" s="64"/>
      <c r="L7" s="63"/>
    </row>
    <row r="8" spans="1:12" ht="21" customHeight="1">
      <c r="A8" s="50" t="s">
        <v>344</v>
      </c>
      <c r="B8" s="51" t="s">
        <v>325</v>
      </c>
      <c r="C8" s="52">
        <v>1102.0899999999999</v>
      </c>
      <c r="D8" s="62">
        <v>0</v>
      </c>
      <c r="E8" s="52">
        <v>1102.0899999999999</v>
      </c>
      <c r="F8" s="54"/>
      <c r="G8" s="54"/>
      <c r="H8" s="54"/>
      <c r="I8" s="54"/>
      <c r="J8" s="54"/>
      <c r="K8" s="54"/>
      <c r="L8" s="54"/>
    </row>
    <row r="9" spans="1:12" ht="21" customHeight="1">
      <c r="A9" s="50" t="s">
        <v>345</v>
      </c>
      <c r="B9" s="51" t="s">
        <v>346</v>
      </c>
      <c r="C9" s="52">
        <v>1102.0899999999999</v>
      </c>
      <c r="D9" s="62">
        <v>0</v>
      </c>
      <c r="E9" s="52">
        <v>1102.0899999999999</v>
      </c>
      <c r="F9" s="54"/>
      <c r="G9" s="54"/>
      <c r="H9" s="54"/>
      <c r="I9" s="54"/>
      <c r="J9" s="54"/>
      <c r="K9" s="54"/>
      <c r="L9" s="54"/>
    </row>
    <row r="10" spans="1:12" ht="21" customHeight="1">
      <c r="A10" s="50" t="s">
        <v>347</v>
      </c>
      <c r="B10" s="51" t="s">
        <v>348</v>
      </c>
      <c r="C10" s="52">
        <v>1102.0899999999999</v>
      </c>
      <c r="D10" s="62">
        <v>0</v>
      </c>
      <c r="E10" s="52">
        <v>1102.0899999999999</v>
      </c>
      <c r="F10" s="54"/>
      <c r="G10" s="54"/>
      <c r="H10" s="54"/>
      <c r="I10" s="54"/>
      <c r="J10" s="54"/>
      <c r="K10" s="54"/>
      <c r="L10" s="54"/>
    </row>
    <row r="11" spans="1:12" ht="21" customHeight="1">
      <c r="A11" s="50" t="s">
        <v>349</v>
      </c>
      <c r="B11" s="51" t="s">
        <v>327</v>
      </c>
      <c r="C11" s="52">
        <v>48.07</v>
      </c>
      <c r="D11" s="62">
        <v>0</v>
      </c>
      <c r="E11" s="52">
        <v>48.07</v>
      </c>
      <c r="F11" s="54"/>
      <c r="G11" s="54"/>
      <c r="H11" s="54"/>
      <c r="I11" s="54"/>
      <c r="J11" s="54"/>
      <c r="K11" s="54"/>
      <c r="L11" s="54"/>
    </row>
    <row r="12" spans="1:12" ht="21" customHeight="1">
      <c r="A12" s="50" t="s">
        <v>350</v>
      </c>
      <c r="B12" s="51" t="s">
        <v>351</v>
      </c>
      <c r="C12" s="52">
        <v>48.07</v>
      </c>
      <c r="D12" s="62">
        <v>0</v>
      </c>
      <c r="E12" s="52">
        <v>48.07</v>
      </c>
      <c r="F12" s="54"/>
      <c r="G12" s="54"/>
      <c r="H12" s="54"/>
      <c r="I12" s="54"/>
      <c r="J12" s="54"/>
      <c r="K12" s="54"/>
      <c r="L12" s="54"/>
    </row>
    <row r="13" spans="1:12" ht="21" customHeight="1">
      <c r="A13" s="50" t="s">
        <v>352</v>
      </c>
      <c r="B13" s="51" t="s">
        <v>353</v>
      </c>
      <c r="C13" s="52">
        <v>0.11</v>
      </c>
      <c r="D13" s="62">
        <v>0</v>
      </c>
      <c r="E13" s="52">
        <v>0.11</v>
      </c>
      <c r="F13" s="55"/>
      <c r="G13" s="55"/>
      <c r="H13" s="55"/>
      <c r="I13" s="54"/>
      <c r="J13" s="54"/>
      <c r="K13" s="54"/>
      <c r="L13" s="54"/>
    </row>
    <row r="14" spans="1:12" ht="21" customHeight="1">
      <c r="A14" s="50" t="s">
        <v>354</v>
      </c>
      <c r="B14" s="51" t="s">
        <v>355</v>
      </c>
      <c r="C14" s="52">
        <v>17.29</v>
      </c>
      <c r="D14" s="62">
        <v>0</v>
      </c>
      <c r="E14" s="52">
        <v>17.29</v>
      </c>
      <c r="F14" s="55"/>
      <c r="G14" s="55"/>
      <c r="H14" s="55"/>
      <c r="I14" s="55"/>
      <c r="J14" s="54"/>
      <c r="K14" s="54"/>
      <c r="L14" s="55"/>
    </row>
    <row r="15" spans="1:12" ht="21" customHeight="1">
      <c r="A15" s="50" t="s">
        <v>356</v>
      </c>
      <c r="B15" s="51" t="s">
        <v>357</v>
      </c>
      <c r="C15" s="52">
        <v>14.67</v>
      </c>
      <c r="D15" s="62">
        <v>0</v>
      </c>
      <c r="E15" s="52">
        <v>14.67</v>
      </c>
      <c r="F15" s="55"/>
      <c r="G15" s="55"/>
      <c r="H15" s="55"/>
      <c r="I15" s="55"/>
      <c r="J15" s="54"/>
      <c r="K15" s="54"/>
      <c r="L15" s="54"/>
    </row>
    <row r="16" spans="1:12" ht="21" customHeight="1">
      <c r="A16" s="50" t="s">
        <v>358</v>
      </c>
      <c r="B16" s="51" t="s">
        <v>359</v>
      </c>
      <c r="C16" s="52">
        <v>16</v>
      </c>
      <c r="D16" s="62">
        <v>0</v>
      </c>
      <c r="E16" s="52">
        <v>16</v>
      </c>
      <c r="F16" s="55"/>
      <c r="G16" s="55"/>
      <c r="H16" s="55"/>
      <c r="I16" s="55"/>
      <c r="J16" s="54"/>
      <c r="K16" s="55"/>
      <c r="L16" s="55"/>
    </row>
    <row r="17" spans="1:12" ht="21" customHeight="1">
      <c r="A17" s="50" t="s">
        <v>360</v>
      </c>
      <c r="B17" s="51" t="s">
        <v>329</v>
      </c>
      <c r="C17" s="52">
        <v>14.11</v>
      </c>
      <c r="D17" s="62"/>
      <c r="E17" s="52">
        <v>14.11</v>
      </c>
      <c r="F17" s="55"/>
      <c r="G17" s="55"/>
      <c r="H17" s="55"/>
      <c r="I17" s="54"/>
      <c r="J17" s="54"/>
      <c r="K17" s="55"/>
      <c r="L17" s="55"/>
    </row>
    <row r="18" spans="1:12" ht="21" customHeight="1">
      <c r="A18" s="50" t="s">
        <v>361</v>
      </c>
      <c r="B18" s="51" t="s">
        <v>362</v>
      </c>
      <c r="C18" s="52">
        <v>14.11</v>
      </c>
      <c r="D18" s="62">
        <v>0</v>
      </c>
      <c r="E18" s="52">
        <v>14.11</v>
      </c>
      <c r="F18" s="55"/>
      <c r="G18" s="55"/>
      <c r="H18" s="55"/>
      <c r="I18" s="54"/>
      <c r="J18" s="55"/>
      <c r="K18" s="55"/>
      <c r="L18" s="55"/>
    </row>
    <row r="19" spans="1:12" ht="21" customHeight="1">
      <c r="A19" s="50" t="s">
        <v>363</v>
      </c>
      <c r="B19" s="51" t="s">
        <v>364</v>
      </c>
      <c r="C19" s="52">
        <v>10.27</v>
      </c>
      <c r="D19" s="62">
        <v>0</v>
      </c>
      <c r="E19" s="52">
        <v>10.27</v>
      </c>
      <c r="F19" s="55"/>
      <c r="G19" s="55"/>
      <c r="H19" s="55"/>
      <c r="I19" s="54"/>
      <c r="J19" s="55"/>
      <c r="K19" s="54"/>
      <c r="L19" s="55"/>
    </row>
    <row r="20" spans="1:12" ht="21" customHeight="1">
      <c r="A20" s="50" t="s">
        <v>365</v>
      </c>
      <c r="B20" s="51" t="s">
        <v>366</v>
      </c>
      <c r="C20" s="52">
        <v>3.84</v>
      </c>
      <c r="D20" s="62">
        <v>0</v>
      </c>
      <c r="E20" s="52">
        <v>3.84</v>
      </c>
      <c r="F20" s="55"/>
      <c r="G20" s="55"/>
      <c r="H20" s="55"/>
      <c r="I20" s="55"/>
      <c r="J20" s="55"/>
      <c r="K20" s="55"/>
      <c r="L20" s="55"/>
    </row>
    <row r="21" spans="1:12" ht="21" customHeight="1">
      <c r="A21" s="50" t="s">
        <v>367</v>
      </c>
      <c r="B21" s="51" t="s">
        <v>331</v>
      </c>
      <c r="C21" s="52">
        <v>12.97</v>
      </c>
      <c r="D21" s="62">
        <v>0</v>
      </c>
      <c r="E21" s="52">
        <v>12.97</v>
      </c>
      <c r="F21" s="54"/>
      <c r="G21" s="55"/>
      <c r="H21" s="55"/>
      <c r="I21" s="55"/>
      <c r="J21" s="55"/>
      <c r="K21" s="55"/>
      <c r="L21" s="55"/>
    </row>
    <row r="22" spans="1:12" ht="21" customHeight="1">
      <c r="A22" s="50" t="s">
        <v>368</v>
      </c>
      <c r="B22" s="51" t="s">
        <v>369</v>
      </c>
      <c r="C22" s="52">
        <v>12.97</v>
      </c>
      <c r="D22" s="62">
        <v>0</v>
      </c>
      <c r="E22" s="52">
        <v>12.97</v>
      </c>
      <c r="F22" s="55"/>
      <c r="G22" s="55"/>
      <c r="H22" s="55"/>
      <c r="I22" s="55"/>
      <c r="J22" s="55"/>
      <c r="K22" s="55"/>
      <c r="L22" s="55"/>
    </row>
    <row r="23" spans="1:12" ht="21" customHeight="1">
      <c r="A23" s="50" t="s">
        <v>370</v>
      </c>
      <c r="B23" s="51" t="s">
        <v>371</v>
      </c>
      <c r="C23" s="52">
        <v>12.97</v>
      </c>
      <c r="D23" s="62">
        <v>0</v>
      </c>
      <c r="E23" s="52">
        <v>12.97</v>
      </c>
      <c r="F23" s="55"/>
      <c r="G23" s="55"/>
      <c r="H23" s="55"/>
      <c r="I23" s="55"/>
      <c r="J23" s="55"/>
      <c r="K23" s="55"/>
      <c r="L23" s="55"/>
    </row>
    <row r="24" spans="1:12" ht="12.75" customHeight="1">
      <c r="B24" s="41"/>
      <c r="K24" s="41"/>
    </row>
  </sheetData>
  <mergeCells count="10">
    <mergeCell ref="J5:J6"/>
    <mergeCell ref="K5:K6"/>
    <mergeCell ref="L5:L6"/>
    <mergeCell ref="A5:B5"/>
    <mergeCell ref="H5:I5"/>
    <mergeCell ref="C5:C6"/>
    <mergeCell ref="D5:D6"/>
    <mergeCell ref="E5:E6"/>
    <mergeCell ref="F5:F6"/>
    <mergeCell ref="G5:G6"/>
  </mergeCells>
  <phoneticPr fontId="26" type="noConversion"/>
  <printOptions horizontalCentered="1"/>
  <pageMargins left="0" right="0" top="0.999305555555556" bottom="0.999305555555556" header="0.499305555555556" footer="0.499305555555556"/>
  <pageSetup paperSize="9" scale="77"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3"/>
  <sheetViews>
    <sheetView showGridLines="0" showZeros="0" workbookViewId="0">
      <selection activeCell="C12" sqref="C12:C15"/>
    </sheetView>
  </sheetViews>
  <sheetFormatPr defaultColWidth="6.88671875" defaultRowHeight="12.75" customHeight="1"/>
  <cols>
    <col min="1" max="1" width="17.109375" style="39" customWidth="1"/>
    <col min="2" max="2" width="37.77734375" style="39" customWidth="1"/>
    <col min="3" max="6" width="18" style="39" customWidth="1"/>
    <col min="7" max="7" width="19.44140625" style="39" customWidth="1"/>
    <col min="8" max="8" width="21" style="39" customWidth="1"/>
    <col min="9" max="16384" width="6.88671875" style="39"/>
  </cols>
  <sheetData>
    <row r="1" spans="1:9" ht="20.100000000000001" customHeight="1">
      <c r="A1" s="40" t="s">
        <v>534</v>
      </c>
      <c r="B1" s="41"/>
    </row>
    <row r="2" spans="1:9" ht="44.25" customHeight="1">
      <c r="A2" s="187" t="s">
        <v>535</v>
      </c>
      <c r="B2" s="187"/>
      <c r="C2" s="187"/>
      <c r="D2" s="187"/>
      <c r="E2" s="187"/>
      <c r="F2" s="187"/>
      <c r="G2" s="187"/>
      <c r="H2" s="187"/>
    </row>
    <row r="3" spans="1:9" ht="20.100000000000001" customHeight="1">
      <c r="A3" s="42"/>
      <c r="B3" s="43"/>
      <c r="C3" s="44"/>
      <c r="D3" s="44"/>
      <c r="E3" s="44"/>
      <c r="F3" s="44"/>
      <c r="G3" s="44"/>
      <c r="H3" s="45"/>
    </row>
    <row r="4" spans="1:9" ht="25.5" customHeight="1">
      <c r="A4" s="46"/>
      <c r="B4" s="47"/>
      <c r="C4" s="46"/>
      <c r="D4" s="46"/>
      <c r="E4" s="46"/>
      <c r="F4" s="46"/>
      <c r="G4" s="46"/>
      <c r="H4" s="48" t="s">
        <v>313</v>
      </c>
    </row>
    <row r="5" spans="1:9" ht="29.25" customHeight="1">
      <c r="A5" s="34" t="s">
        <v>339</v>
      </c>
      <c r="B5" s="34" t="s">
        <v>340</v>
      </c>
      <c r="C5" s="34" t="s">
        <v>318</v>
      </c>
      <c r="D5" s="49" t="s">
        <v>342</v>
      </c>
      <c r="E5" s="34" t="s">
        <v>343</v>
      </c>
      <c r="F5" s="34" t="s">
        <v>536</v>
      </c>
      <c r="G5" s="34" t="s">
        <v>537</v>
      </c>
      <c r="H5" s="34" t="s">
        <v>538</v>
      </c>
    </row>
    <row r="6" spans="1:9" ht="20.100000000000001" customHeight="1">
      <c r="A6" s="50" t="s">
        <v>318</v>
      </c>
      <c r="B6" s="51"/>
      <c r="C6" s="52">
        <v>1177.24</v>
      </c>
      <c r="D6" s="52">
        <v>513.84</v>
      </c>
      <c r="E6" s="52">
        <v>663.4</v>
      </c>
      <c r="F6" s="53"/>
      <c r="G6" s="53"/>
      <c r="H6" s="53"/>
    </row>
    <row r="7" spans="1:9" ht="20.100000000000001" customHeight="1">
      <c r="A7" s="50" t="s">
        <v>344</v>
      </c>
      <c r="B7" s="51" t="s">
        <v>325</v>
      </c>
      <c r="C7" s="52">
        <v>1102.0899999999999</v>
      </c>
      <c r="D7" s="52">
        <v>438.69</v>
      </c>
      <c r="E7" s="52">
        <v>663.4</v>
      </c>
      <c r="F7" s="54"/>
      <c r="G7" s="54"/>
      <c r="H7" s="54"/>
    </row>
    <row r="8" spans="1:9" ht="20.100000000000001" customHeight="1">
      <c r="A8" s="50" t="s">
        <v>345</v>
      </c>
      <c r="B8" s="51" t="s">
        <v>346</v>
      </c>
      <c r="C8" s="52">
        <v>1102.0899999999999</v>
      </c>
      <c r="D8" s="52">
        <v>438.69</v>
      </c>
      <c r="E8" s="52">
        <v>663.4</v>
      </c>
      <c r="F8" s="54"/>
      <c r="G8" s="54"/>
      <c r="H8" s="54"/>
    </row>
    <row r="9" spans="1:9" ht="20.100000000000001" customHeight="1">
      <c r="A9" s="50" t="s">
        <v>347</v>
      </c>
      <c r="B9" s="51" t="s">
        <v>348</v>
      </c>
      <c r="C9" s="52">
        <v>1102.0899999999999</v>
      </c>
      <c r="D9" s="52">
        <v>438.69</v>
      </c>
      <c r="E9" s="52">
        <v>663.4</v>
      </c>
      <c r="F9" s="54"/>
      <c r="G9" s="54"/>
      <c r="H9" s="54"/>
    </row>
    <row r="10" spans="1:9" ht="20.100000000000001" customHeight="1">
      <c r="A10" s="50" t="s">
        <v>349</v>
      </c>
      <c r="B10" s="51" t="s">
        <v>327</v>
      </c>
      <c r="C10" s="52">
        <v>48.07</v>
      </c>
      <c r="D10" s="52">
        <v>48.07</v>
      </c>
      <c r="E10" s="52">
        <v>0</v>
      </c>
      <c r="F10" s="54"/>
      <c r="G10" s="54"/>
      <c r="H10" s="54"/>
      <c r="I10" s="41"/>
    </row>
    <row r="11" spans="1:9" ht="20.100000000000001" customHeight="1">
      <c r="A11" s="50" t="s">
        <v>350</v>
      </c>
      <c r="B11" s="51" t="s">
        <v>351</v>
      </c>
      <c r="C11" s="52">
        <v>48.07</v>
      </c>
      <c r="D11" s="52">
        <v>48.07</v>
      </c>
      <c r="E11" s="52">
        <v>0</v>
      </c>
      <c r="F11" s="54"/>
      <c r="G11" s="54"/>
      <c r="H11" s="54"/>
    </row>
    <row r="12" spans="1:9" ht="20.100000000000001" customHeight="1">
      <c r="A12" s="50" t="s">
        <v>352</v>
      </c>
      <c r="B12" s="51" t="s">
        <v>353</v>
      </c>
      <c r="C12" s="52">
        <v>0.11</v>
      </c>
      <c r="D12" s="52">
        <v>0.11</v>
      </c>
      <c r="E12" s="52">
        <v>0</v>
      </c>
      <c r="F12" s="54"/>
      <c r="G12" s="54"/>
      <c r="H12" s="55"/>
    </row>
    <row r="13" spans="1:9" ht="20.100000000000001" customHeight="1">
      <c r="A13" s="50" t="s">
        <v>354</v>
      </c>
      <c r="B13" s="51" t="s">
        <v>355</v>
      </c>
      <c r="C13" s="52">
        <v>17.29</v>
      </c>
      <c r="D13" s="52">
        <v>17.29</v>
      </c>
      <c r="E13" s="52">
        <v>0</v>
      </c>
      <c r="F13" s="54"/>
      <c r="G13" s="54"/>
      <c r="H13" s="55"/>
      <c r="I13" s="41"/>
    </row>
    <row r="14" spans="1:9" ht="20.100000000000001" customHeight="1">
      <c r="A14" s="50" t="s">
        <v>356</v>
      </c>
      <c r="B14" s="51" t="s">
        <v>357</v>
      </c>
      <c r="C14" s="52">
        <v>14.67</v>
      </c>
      <c r="D14" s="52">
        <v>14.67</v>
      </c>
      <c r="E14" s="52">
        <v>0</v>
      </c>
      <c r="F14" s="54"/>
      <c r="G14" s="54"/>
      <c r="H14" s="54"/>
    </row>
    <row r="15" spans="1:9" ht="20.100000000000001" customHeight="1">
      <c r="A15" s="50" t="s">
        <v>358</v>
      </c>
      <c r="B15" s="51" t="s">
        <v>359</v>
      </c>
      <c r="C15" s="52">
        <v>16</v>
      </c>
      <c r="D15" s="52">
        <v>16</v>
      </c>
      <c r="E15" s="52">
        <v>0</v>
      </c>
      <c r="F15" s="54"/>
      <c r="G15" s="54"/>
      <c r="H15" s="55"/>
    </row>
    <row r="16" spans="1:9" ht="20.100000000000001" customHeight="1">
      <c r="A16" s="50" t="s">
        <v>360</v>
      </c>
      <c r="B16" s="51" t="s">
        <v>329</v>
      </c>
      <c r="C16" s="52">
        <v>14.11</v>
      </c>
      <c r="D16" s="52">
        <v>14.11</v>
      </c>
      <c r="E16" s="52">
        <v>0</v>
      </c>
      <c r="F16" s="54"/>
      <c r="G16" s="55"/>
      <c r="H16" s="55"/>
    </row>
    <row r="17" spans="1:8" ht="20.100000000000001" customHeight="1">
      <c r="A17" s="50" t="s">
        <v>361</v>
      </c>
      <c r="B17" s="51" t="s">
        <v>362</v>
      </c>
      <c r="C17" s="52">
        <v>14.11</v>
      </c>
      <c r="D17" s="52">
        <v>14.11</v>
      </c>
      <c r="E17" s="52">
        <v>0</v>
      </c>
      <c r="F17" s="55"/>
      <c r="G17" s="55"/>
      <c r="H17" s="54"/>
    </row>
    <row r="18" spans="1:8" ht="20.100000000000001" customHeight="1">
      <c r="A18" s="50" t="s">
        <v>363</v>
      </c>
      <c r="B18" s="51" t="s">
        <v>364</v>
      </c>
      <c r="C18" s="52">
        <v>10.27</v>
      </c>
      <c r="D18" s="52">
        <v>10.27</v>
      </c>
      <c r="E18" s="52">
        <v>0</v>
      </c>
      <c r="F18" s="55"/>
      <c r="G18" s="55"/>
      <c r="H18" s="55"/>
    </row>
    <row r="19" spans="1:8" ht="20.100000000000001" customHeight="1">
      <c r="A19" s="50" t="s">
        <v>365</v>
      </c>
      <c r="B19" s="51" t="s">
        <v>366</v>
      </c>
      <c r="C19" s="52">
        <v>3.84</v>
      </c>
      <c r="D19" s="52">
        <v>3.84</v>
      </c>
      <c r="E19" s="52">
        <v>0</v>
      </c>
      <c r="F19" s="54"/>
      <c r="G19" s="55"/>
      <c r="H19" s="55"/>
    </row>
    <row r="20" spans="1:8" ht="20.100000000000001" customHeight="1">
      <c r="A20" s="50" t="s">
        <v>367</v>
      </c>
      <c r="B20" s="51" t="s">
        <v>331</v>
      </c>
      <c r="C20" s="52">
        <v>12.97</v>
      </c>
      <c r="D20" s="52">
        <v>12.97</v>
      </c>
      <c r="E20" s="52">
        <v>0</v>
      </c>
      <c r="F20" s="55"/>
      <c r="G20" s="55"/>
      <c r="H20" s="55"/>
    </row>
    <row r="21" spans="1:8" ht="20.100000000000001" customHeight="1">
      <c r="A21" s="50" t="s">
        <v>368</v>
      </c>
      <c r="B21" s="51" t="s">
        <v>369</v>
      </c>
      <c r="C21" s="52">
        <v>12.97</v>
      </c>
      <c r="D21" s="52">
        <v>12.97</v>
      </c>
      <c r="E21" s="52">
        <v>0</v>
      </c>
      <c r="F21" s="55"/>
      <c r="G21" s="55"/>
      <c r="H21" s="55"/>
    </row>
    <row r="22" spans="1:8" ht="20.100000000000001" customHeight="1">
      <c r="A22" s="50" t="s">
        <v>370</v>
      </c>
      <c r="B22" s="51" t="s">
        <v>371</v>
      </c>
      <c r="C22" s="52">
        <v>12.97</v>
      </c>
      <c r="D22" s="52">
        <v>12.97</v>
      </c>
      <c r="E22" s="52">
        <v>0</v>
      </c>
      <c r="F22" s="55"/>
      <c r="G22" s="54"/>
      <c r="H22" s="55"/>
    </row>
    <row r="23" spans="1:8" ht="20.100000000000001" customHeight="1"/>
  </sheetData>
  <mergeCells count="1">
    <mergeCell ref="A2:H2"/>
  </mergeCells>
  <phoneticPr fontId="26" type="noConversion"/>
  <printOptions horizontalCentered="1"/>
  <pageMargins left="0" right="0" top="0.999305555555556" bottom="0.999305555555556" header="0.499305555555556" footer="0.499305555555556"/>
  <pageSetup paperSize="9" scale="86"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qq</cp:lastModifiedBy>
  <cp:lastPrinted>2021-04-09T01:48:00Z</cp:lastPrinted>
  <dcterms:created xsi:type="dcterms:W3CDTF">2015-06-05T18:19:00Z</dcterms:created>
  <dcterms:modified xsi:type="dcterms:W3CDTF">2021-04-23T08:09:02Z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