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Sheet1" sheetId="1" r:id="rId1"/>
    <sheet name="导出计数_托位（个）" sheetId="2" r:id="rId2"/>
    <sheet name="Sheet3" sheetId="3" r:id="rId3"/>
    <sheet name="导出计数_托位（个）_1" sheetId="4" r:id="rId4"/>
  </sheets>
  <externalReferences>
    <externalReference r:id="rId5"/>
    <externalReference r:id="rId6"/>
  </externalReferences>
  <definedNames>
    <definedName name="_xlnm._FilterDatabase" localSheetId="0" hidden="1">Sheet1!$A$2:$M$118</definedName>
    <definedName name="_xlnm._FilterDatabase" localSheetId="2" hidden="1">Sheet3!$A$1:$A$109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<sst xmlns="http://schemas.openxmlformats.org/spreadsheetml/2006/main" count="692" uniqueCount="322">
  <si>
    <t>重庆市巴南区备案托育机构（含托幼一体化机构）公示信息名册
（截至2026年3月）</t>
  </si>
  <si>
    <t>序号</t>
  </si>
  <si>
    <t>机构注册登记名称</t>
  </si>
  <si>
    <t>机构招生名称</t>
  </si>
  <si>
    <t>机构住所</t>
  </si>
  <si>
    <t>托位（个）</t>
  </si>
  <si>
    <t>是否普惠托育机构</t>
  </si>
  <si>
    <t>保育费   （元/生/月）</t>
  </si>
  <si>
    <t>餐费       （元/生/月）</t>
  </si>
  <si>
    <t>市级标准</t>
  </si>
  <si>
    <t>月具体标准</t>
  </si>
  <si>
    <t>是否享受     托育运营补贴</t>
  </si>
  <si>
    <t>备案/注销情况</t>
  </si>
  <si>
    <t>托位变更情况</t>
  </si>
  <si>
    <t>重庆市南亭托育服务有限公司</t>
  </si>
  <si>
    <t>南亭婴婴向上托育早教中心</t>
  </si>
  <si>
    <t>重庆市巴南区李家沱街道李家沱正街社区居民委员会林湖一路215号附2号</t>
  </si>
  <si>
    <t>是</t>
  </si>
  <si>
    <t>/</t>
  </si>
  <si>
    <t>根据《重庆市卫生健康委员会 重庆市财政局 重庆市发展和改革委员会&lt;关于印发重庆市普惠性托育机构认定及补助办法（试行）&gt;的通知》（渝卫发﹝2023﹞66号）文件精神，原则上不高于属地城镇居民上一年月人均可支配收入（按上一年人均可支配收入/12折算到月）的80%。</t>
  </si>
  <si>
    <t>按照《2024年重庆市巴南区国民经济和社会发展统计公报》公布的2024年巴南区城镇居民人均可支配收入54866元的标准进行核算，2025年巴南区普惠性托育机构收费不高于3650元/月。2026年月收费标准按《2025年重庆市巴南区国民经济和社会发展统计公报》公布的2025年巴南区城镇居民人均可支配收入进行核算。</t>
  </si>
  <si>
    <t>已申报2025年托育运营补贴</t>
  </si>
  <si>
    <t>重庆市巴南区早上好托育服务有限公司</t>
  </si>
  <si>
    <t>巴南三色萌学院GMB婴幼儿照护中心</t>
  </si>
  <si>
    <t>重庆市巴南区花溪街道屏都社区居民委员会龙洲大道1863附26至30号</t>
  </si>
  <si>
    <t>否</t>
  </si>
  <si>
    <t>重庆妈咪春田蜜蜜托育服务有限公司</t>
  </si>
  <si>
    <r>
      <rPr>
        <sz val="10"/>
        <rFont val="方正仿宋_GB2312"/>
        <charset val="134"/>
      </rPr>
      <t>甜蜜蜜国际早教</t>
    </r>
    <r>
      <rPr>
        <sz val="10"/>
        <rFont val="微软雅黑"/>
        <charset val="134"/>
      </rPr>
      <t>•</t>
    </r>
    <r>
      <rPr>
        <sz val="10"/>
        <rFont val="方正仿宋_GB2312"/>
        <charset val="134"/>
      </rPr>
      <t>托育园</t>
    </r>
  </si>
  <si>
    <t>重庆市巴南区李家沱街道宝盖寺社区居民委员会融汇大道207号1-10</t>
  </si>
  <si>
    <t>重庆润苗托育服务有限公司</t>
  </si>
  <si>
    <t>润苗托育</t>
  </si>
  <si>
    <t>重庆市巴南区莲花街道广益街社区居民委员会平江东路44号负一层</t>
  </si>
  <si>
    <t>重庆融汇托育服务有限公司巴南分公司</t>
  </si>
  <si>
    <t>巴蜀托育</t>
  </si>
  <si>
    <t>重庆市巴南区南泉街道艾乐村村民委员会华林路2001号</t>
  </si>
  <si>
    <t>重庆思文乐托育服务有限公司</t>
  </si>
  <si>
    <r>
      <rPr>
        <sz val="10"/>
        <rFont val="方正仿宋_GB2312"/>
        <charset val="134"/>
      </rPr>
      <t>爱宝贝国际早教</t>
    </r>
    <r>
      <rPr>
        <sz val="10"/>
        <rFont val="微软雅黑"/>
        <charset val="134"/>
      </rPr>
      <t>•</t>
    </r>
    <r>
      <rPr>
        <sz val="10"/>
        <rFont val="方正仿宋_GB2312"/>
        <charset val="134"/>
      </rPr>
      <t>托育中心</t>
    </r>
  </si>
  <si>
    <t>重庆市巴南区龙洲湾街道龙锦社区居民委员会盛龙路1191号2-20、2-21、2-22、2-23、2-24、2-25、2-26、2-27、2-28、2-29、2-30</t>
  </si>
  <si>
    <t>重庆市巴南区妇幼保健院</t>
  </si>
  <si>
    <t>鱼米托</t>
  </si>
  <si>
    <t>重庆市巴南区鱼洞街道化龙桥社区居民委员会新农街2号</t>
  </si>
  <si>
    <t>重庆亦恩婴婴向上托育服务有限公司</t>
  </si>
  <si>
    <t>亦恩婴婴向上托育中心</t>
  </si>
  <si>
    <t>重庆市巴南区龙洲湾街道龙腾社区居民委员会渝南大道163号附10号至14号、附15号2-1至2-5</t>
  </si>
  <si>
    <t>重庆市巴南区静一辉静艺术培训有限公司</t>
  </si>
  <si>
    <t>辉静幼托园</t>
  </si>
  <si>
    <t>重庆市巴南区龙洲湾街道龙腾社区居民委员会渝南大道233号附281号、巴南区瑞龙路273号3-3、3-4</t>
  </si>
  <si>
    <t>重庆莘莘爱宝托育服务有限责任公司</t>
  </si>
  <si>
    <t>莘莘爱宝</t>
  </si>
  <si>
    <t>重庆市巴南区龙洲湾街道龙腾社区居民委员会渝南大道243号附7号2-1至2-39</t>
  </si>
  <si>
    <t>重庆童之梦托育服务有限公司</t>
  </si>
  <si>
    <t>彩红贝贝托育早教中心</t>
  </si>
  <si>
    <t>重庆市巴南区花溪街道学堂湾社区居民委员会渝南大道158号17幢附24号</t>
  </si>
  <si>
    <t>巴南区贝迪婴幼儿教育咨询服务中心</t>
  </si>
  <si>
    <t>贝迪托育</t>
  </si>
  <si>
    <t>重庆市巴南区龙洲湾街道龙德社区居民委员会龙德路77号1幢</t>
  </si>
  <si>
    <t>重庆慧宝文化艺术有限公司</t>
  </si>
  <si>
    <t>慧宝婴婴向上托育园</t>
  </si>
  <si>
    <t>重庆市巴南区李家沱街道宝盖寺社区居民委员会融汇大道207号2-3</t>
  </si>
  <si>
    <t>重庆市巴南区东泉贝贝幼儿园</t>
  </si>
  <si>
    <t>东泉贝贝幼儿园</t>
  </si>
  <si>
    <t>重庆市巴南区东温泉镇东泉社区居民委员会金竹街126号</t>
  </si>
  <si>
    <t>重庆市巴南区十里缇香幼儿园</t>
  </si>
  <si>
    <t>重庆市巴南区花溪街道炒油场社区居民委员会渝南大道103号附34号2-1</t>
  </si>
  <si>
    <t>重庆市巴南区恒大御景湾幼儿园</t>
  </si>
  <si>
    <t>重庆市巴南区花溪街道荷花坪社区居民委员会汇光路128号3幢</t>
  </si>
  <si>
    <t>重庆市巴南区千江凌云幼儿园</t>
  </si>
  <si>
    <t>重庆市巴南区花溪街道荷花坪社区居民委员会巴云路548号</t>
  </si>
  <si>
    <t>重庆市巴南区春江天镜幼儿园</t>
  </si>
  <si>
    <t>重庆市巴南区花溪街道荷花坪社区居民委员会汇景路417号</t>
  </si>
  <si>
    <t>重庆市巴南区依云江湾幼儿园</t>
  </si>
  <si>
    <t>重庆市巴南区花溪街道荷花坪社区居民委员会巴滨路777号</t>
  </si>
  <si>
    <t>重庆市巴南区花溪启迪幼儿园</t>
  </si>
  <si>
    <t>重庆市巴南区花溪街道红光社区居民委员会红光村8幢1楼1号</t>
  </si>
  <si>
    <t>重庆市巴南区柳镇早田幼儿园</t>
  </si>
  <si>
    <t>重庆市巴南区花溪街道柳镇社区居民委员会红光大道19号84栋附2号</t>
  </si>
  <si>
    <t>2025年9月，托位由40个变更为60个</t>
  </si>
  <si>
    <t>重庆市巴南区新尚城上朗幼儿园</t>
  </si>
  <si>
    <t>重庆市巴南区花溪街道屏都社区居民委员会红光大道33号</t>
  </si>
  <si>
    <t>2025年9月，托位由5个变更为60个</t>
  </si>
  <si>
    <t>重庆市巴南区芸峰兰亭幼儿园</t>
  </si>
  <si>
    <t>重庆市巴南区花溪街道屏都社区居民委员会芸峰兰亭芸兴路303号</t>
  </si>
  <si>
    <t>重庆市巴南区花溪芭怡幼儿园</t>
  </si>
  <si>
    <t>重庆市巴南区花溪街道前进社区居民委员会渝南大道108号</t>
  </si>
  <si>
    <t>重庆市巴南区珠江大地幼儿园</t>
  </si>
  <si>
    <t>重庆市巴南区花溪街道狮子坪社区居民委员会龙汇路1488号珠江城31栋</t>
  </si>
  <si>
    <t>重庆市巴南区天悦幼儿园</t>
  </si>
  <si>
    <t>重庆市巴南区花溪街道狮子坪社区居民委员会龙尊路100号11幢</t>
  </si>
  <si>
    <t>重庆市巴南区花溪启航幼儿园</t>
  </si>
  <si>
    <t>重庆市巴南区花溪街道土桥正街社区居民委员会土桥新街典雅苑A座16-2</t>
  </si>
  <si>
    <t>重庆市巴南区花溪立立幼儿园</t>
  </si>
  <si>
    <t>重庆市巴南区花溪街道土桥正街社区居民委员会土桥正街9号楼附13号</t>
  </si>
  <si>
    <t>重庆市巴南区花溪半岛幼儿园</t>
  </si>
  <si>
    <t>重庆市巴南区花溪街道王家坝社区居民委员会康平路93号</t>
  </si>
  <si>
    <t>重庆市巴南区森语星田幼儿园</t>
  </si>
  <si>
    <t>重庆市巴南区花溪街道新工地社区居民委员会重庆市巴南区花溪街道新工地社区巴滨路68号29幢</t>
  </si>
  <si>
    <t>重庆市巴南区巴蜀实验宗申金蓝湾幼儿园</t>
  </si>
  <si>
    <t>重庆市巴南区花溪街道新屋村村民委员会巴滨路888号宗申金蓝湾33号</t>
  </si>
  <si>
    <t>重庆市巴南区新屋佳苑幼儿园</t>
  </si>
  <si>
    <t>重庆市巴南区花溪街道新屋村村民委员会19号5幢</t>
  </si>
  <si>
    <t>重庆市巴南区十里蓝山幼儿园</t>
  </si>
  <si>
    <t>重庆市巴南区花溪街道燕岭社区居民委员会渝南大道111号蓝光·十里蓝山-3栋</t>
  </si>
  <si>
    <t>重庆市巴南区理想城幼儿园</t>
  </si>
  <si>
    <t>重庆市巴南区花溪街道走马梁社区居民委员会龙汇路829号</t>
  </si>
  <si>
    <t>重庆市巴南区惠民蓝天幼儿园</t>
  </si>
  <si>
    <t>重庆市巴南区惠民街道惠民社区居民委员会惠西路416号</t>
  </si>
  <si>
    <t>重庆市巴南区接龙镇启明星幼儿园</t>
  </si>
  <si>
    <t>重庆市巴南区接龙镇塘边村村民委员会幸福花园5号楼</t>
  </si>
  <si>
    <t>重庆市巴南区界石镇南城名居幼儿园</t>
  </si>
  <si>
    <t>重庆市巴南区界石镇南城名居托育园</t>
  </si>
  <si>
    <t>重庆市巴南区界石镇畅想社区居民委员会富城路88号</t>
  </si>
  <si>
    <t>重庆市巴南区仲全幼儿园</t>
  </si>
  <si>
    <t>仲全幼儿园</t>
  </si>
  <si>
    <t>重庆市巴南区界石镇畅想社区居民委员会石辰路267号</t>
  </si>
  <si>
    <t>2025年9月，托位由15个变更为60个</t>
  </si>
  <si>
    <t>重庆市巴南区界石春风幼儿园</t>
  </si>
  <si>
    <t>界石春风幼儿园</t>
  </si>
  <si>
    <t>重庆市巴南区界石镇东城社区居民委员会石宏路一组团9栋</t>
  </si>
  <si>
    <t>重庆市巴南区御华兰亭幼儿园</t>
  </si>
  <si>
    <t>御华兰亭幼儿园</t>
  </si>
  <si>
    <t>重庆市巴南区界石镇富城社区居民委员会界仙路779号</t>
  </si>
  <si>
    <t>重庆市巴南区界石镇东城国际幼儿园</t>
  </si>
  <si>
    <t>重庆市巴南区界石镇桂花社区居民委员会石美大道99号附1号</t>
  </si>
  <si>
    <t>重庆市巴南区界石星火睿智幼儿园</t>
  </si>
  <si>
    <t>重庆市巴南区界石镇和平社区居民委员会界新街8号1幢1楼</t>
  </si>
  <si>
    <t>重庆市巴南区界石镇中心小学校附属幼儿园</t>
  </si>
  <si>
    <t>重庆市巴南区界石镇中心幼儿园</t>
  </si>
  <si>
    <t>重庆市巴南区界石镇和平社区居民委员会新华街181号</t>
  </si>
  <si>
    <t>重庆市巴南区巴桂苑幼儿园</t>
  </si>
  <si>
    <t>重庆市巴南区界石镇梨花社区居民委员会重庆市巴南区界石镇梨花社区石玉路196号附1号</t>
  </si>
  <si>
    <t>重庆市巴南区和乐林语溪幼儿园</t>
  </si>
  <si>
    <t>重庆市巴南区李家沱街道八公里社区居民委员会渝南大道9号</t>
  </si>
  <si>
    <t>重庆市巴南区越昕晖三色幼儿园</t>
  </si>
  <si>
    <t>重庆市巴南区李家沱街道宝盖寺社区居民委员会汇龙路99号</t>
  </si>
  <si>
    <t>重庆市巴南区艾米格林幼儿园</t>
  </si>
  <si>
    <t>重庆市巴南区李家沱街道宝盖寺社区居民委员会融汇大道12号附75号</t>
  </si>
  <si>
    <t>重庆市巴南区小悦湾幼儿园</t>
  </si>
  <si>
    <t>重庆市巴南区李家沱街道滨江社区居民委员会李渡路55号</t>
  </si>
  <si>
    <t>重庆市巴南区艾米江上幼儿园</t>
  </si>
  <si>
    <t>重庆市巴南区李家沱街道茶花社区居民委员会汇北路12号</t>
  </si>
  <si>
    <t>2025年12月，托位由20个变更为60个</t>
  </si>
  <si>
    <t>重庆市巴南区天骄星辰幼儿园</t>
  </si>
  <si>
    <t>重庆市巴南区李家沱街道光明社区居民委员会凯德西路70号</t>
  </si>
  <si>
    <t>重庆市巴南区慧乐幼儿园</t>
  </si>
  <si>
    <t>重庆市巴南区李家沱街道恒大城社区居民委员会巴南大道9号</t>
  </si>
  <si>
    <t>重庆市巴南区聚福里幼儿园</t>
  </si>
  <si>
    <t>重庆市巴南区李家沱街道恒大城社区居民委员会渝安路36号11幢</t>
  </si>
  <si>
    <t>重庆市巴南区贝壳儿幼儿园</t>
  </si>
  <si>
    <t>重庆市巴南区李家沱街道龙家湾社区居民委员会龙洲大道2995号</t>
  </si>
  <si>
    <t>重庆市巴南区锦星幼儿园</t>
  </si>
  <si>
    <t>重庆市巴南区李家沱街道其龙社区居民委员会渝南大道32号</t>
  </si>
  <si>
    <t>重庆市巴南区麒龙山水阳光幼儿园</t>
  </si>
  <si>
    <t>重庆市巴南区李家沱街道其龙社区居民委员会渝南大道70号15栋1楼1室</t>
  </si>
  <si>
    <t>重庆市巴南区李家沱世贸广场幼儿园</t>
  </si>
  <si>
    <t>重庆市巴南区李家沱街道青年塘社区居民委员会山顶路6号</t>
  </si>
  <si>
    <t>重庆市巴南区世贸幼儿园</t>
  </si>
  <si>
    <t>重庆市巴南区李家沱街道青年塘社区居民委员会重庆市巴南区李家沱街道青年塘社区林湖二路21号</t>
  </si>
  <si>
    <t>重庆市巴南区恒达幼儿园</t>
  </si>
  <si>
    <t>重庆市巴南区李家沱街道青岩社区居民委员会巴南大道9号附14号</t>
  </si>
  <si>
    <t>重庆市巴南区三之三融汇幼儿园</t>
  </si>
  <si>
    <t>三之三融汇幼儿园</t>
  </si>
  <si>
    <t>重庆市巴南区李家沱街道五园湾社区居民委员会融汇大道5-60号</t>
  </si>
  <si>
    <t>重庆市巴南区融汇大地幼儿园</t>
  </si>
  <si>
    <t>重庆市巴南区李家沱街道西流沱社区居民委员会融汇大道8号附48号</t>
  </si>
  <si>
    <t>重庆市巴南区融汇半岛幼儿园</t>
  </si>
  <si>
    <t>重庆市巴南区李家沱街道西流沱社区居民委员会融汇大道2号</t>
  </si>
  <si>
    <t>重庆市巴南区鱼洞平山幼儿园</t>
  </si>
  <si>
    <t>平山幼儿园</t>
  </si>
  <si>
    <t>重庆市巴南区莲花街道广益街社区居民委员会广益街28栋</t>
  </si>
  <si>
    <t>重庆市巴南区童度华熙幼儿园</t>
  </si>
  <si>
    <t>童度华熙幼儿园</t>
  </si>
  <si>
    <t>重庆市巴南区莲花街道广益街社区居民委员会重庆市巴南区莲花街道广益社区平江东路44号</t>
  </si>
  <si>
    <t>重庆市巴南区新海岸幼儿园</t>
  </si>
  <si>
    <t>新海岸幼儿园</t>
  </si>
  <si>
    <t>重庆市巴南区莲花街道花土湾社区居民委员会巴县大道102号5幢</t>
  </si>
  <si>
    <t>重庆市巴南区安德和顺幼儿园</t>
  </si>
  <si>
    <t>重庆市巴南区莲花街道莲花社区居民委员会和顺园6号附14号</t>
  </si>
  <si>
    <t>重庆市巴南区优跃城大地幼儿园</t>
  </si>
  <si>
    <t>优跃城大地幼儿园</t>
  </si>
  <si>
    <t>重庆市巴南区莲花街道莲花社区居民委员会石子坪252号</t>
  </si>
  <si>
    <t>重庆市巴南区中昂锦绣幼儿园</t>
  </si>
  <si>
    <t>重庆市巴南区莲花街道秦家院社区居民委员会莲花街道锦城路66号5幢</t>
  </si>
  <si>
    <t>重庆市巴南区浩立阳光花园幼儿园</t>
  </si>
  <si>
    <t>浩立阳光花园幼儿园</t>
  </si>
  <si>
    <t>重庆市巴南区莲花街道秦家院社区居民委员会丰华路581号附60号</t>
  </si>
  <si>
    <t>重庆市巴南区大江幼儿园</t>
  </si>
  <si>
    <t>重庆市巴南区莲花街道石洋街社区居民委员会黄溪街自编4301号</t>
  </si>
  <si>
    <t>2025年12月，托位由40个变更为60个</t>
  </si>
  <si>
    <t>重庆市巴南区云水苑幼儿园</t>
  </si>
  <si>
    <t>云水苑幼儿园</t>
  </si>
  <si>
    <t>重庆市巴南区莲花街道天明村村民委员会明晨大道432号</t>
  </si>
  <si>
    <t>重庆市巴南区云山晓幼儿园</t>
  </si>
  <si>
    <t>重庆市巴南区莲花街道天明村村民委员会重庆市巴南区莲花街道天明村明山路239号</t>
  </si>
  <si>
    <t>重庆市巴南区鱼洞康馨幼儿园</t>
  </si>
  <si>
    <t>康馨幼儿园</t>
  </si>
  <si>
    <t>重庆市巴南区莲花街道乌洋街社区居民委员会双安街49号</t>
  </si>
  <si>
    <t>2025年9月，托位由20个变更为60个</t>
  </si>
  <si>
    <t>重庆市巴南区鱼洞依山郡幼儿园</t>
  </si>
  <si>
    <t>依山郡幼儿园</t>
  </si>
  <si>
    <t>重庆市巴南区莲花街道西园社区居民委员会云锦路二号24-1</t>
  </si>
  <si>
    <t>重庆市巴南区春森云禧幼儿园</t>
  </si>
  <si>
    <t>重庆市巴南区龙洲湾街道独龙桥村村民委员会龙泽路660号</t>
  </si>
  <si>
    <t>重庆市巴南区慧爱幼儿园</t>
  </si>
  <si>
    <t>重庆市巴南区龙洲湾街道独龙桥村村民委员会渝南大道661号附一号</t>
  </si>
  <si>
    <t>重庆市巴南区碧海湾幼儿园</t>
  </si>
  <si>
    <t>重庆市巴南区龙洲湾街道龙滨社区居民委员会巴滨路一号</t>
  </si>
  <si>
    <t>重庆市巴南区金源御府红黄蓝幼儿园</t>
  </si>
  <si>
    <t>重庆市巴南区龙洲湾街道龙德社区居民委员会龙洲大道100号</t>
  </si>
  <si>
    <t>重庆市巴南区龙洲湾星晨乐贝幼儿园</t>
  </si>
  <si>
    <t>星晨乐贝幼儿园</t>
  </si>
  <si>
    <t>重庆市巴南区龙洲湾街道龙海社区居民委员会龙海大道3号10幢</t>
  </si>
  <si>
    <t>重庆市巴南区龙洲湾四季花开幼儿园</t>
  </si>
  <si>
    <t>重庆市巴南区龙洲湾街道龙海社区居民委员会龙海大道6号学堂湾轻轨站旁</t>
  </si>
  <si>
    <t>重庆市巴南区洺悦城幼儿园</t>
  </si>
  <si>
    <t>洺悦城幼儿园</t>
  </si>
  <si>
    <t>重庆市巴南区龙洲湾街道龙华社区居民委员会熙龙路85号</t>
  </si>
  <si>
    <t>重庆市巴南区爱尚幼儿园</t>
  </si>
  <si>
    <t>爱尚幼儿园托班</t>
  </si>
  <si>
    <t>重庆市巴南区龙洲湾街道龙辉社区居民委员会重庆市巴南区龙洲湾街道龙辉社区鱼胡路70号7幢</t>
  </si>
  <si>
    <t>重庆市巴南区蓝天他她幼儿园</t>
  </si>
  <si>
    <t>重庆市巴南区龙洲湾街道龙锦社区居民委员会重庆市巴南区龙州湾街道龙锦社区渝南大道353号附158号</t>
  </si>
  <si>
    <t>重庆市巴南区三爱幼儿园</t>
  </si>
  <si>
    <t>重庆市巴南区三爱幼儿园托育班</t>
  </si>
  <si>
    <t>重庆市巴南区龙洲湾街道龙腾社区居民委员会235号</t>
  </si>
  <si>
    <t>重庆市巴南区文华府幼儿园</t>
  </si>
  <si>
    <t>文华府幼儿园</t>
  </si>
  <si>
    <t>重庆市巴南区龙洲湾街道龙苑社区居民委员会崇德路26号</t>
  </si>
  <si>
    <t>重庆市巴南区龙洲南苑幼儿园</t>
  </si>
  <si>
    <t>龙洲南苑幼儿园</t>
  </si>
  <si>
    <t>重庆市巴南区龙洲湾街道龙苑社区居民委员会解放村金南路91号附9号</t>
  </si>
  <si>
    <t>重庆巴南行知巴蜀恒大新城幼儿园</t>
  </si>
  <si>
    <t>重庆市巴南区龙洲湾街道龙苑社区居民委员会重庆市巴南区龙洲湾街道龙苑社区1111号附1号</t>
  </si>
  <si>
    <t>重庆市巴南区龙井佳园幼儿园</t>
  </si>
  <si>
    <t>重庆市巴南区龙洲湾街道梅家梁社区居民委员会重庆市巴南区龙洲湾街道梅家梁社区鱼胡路36号1幢附1号</t>
  </si>
  <si>
    <t>重庆市巴南区童才幼儿园</t>
  </si>
  <si>
    <t>重庆市巴南区龙洲湾街道梅家梁社区居民委员会龙洲大道1号26栋</t>
  </si>
  <si>
    <t>重庆市巴南区木洞镇新兴幼儿园</t>
  </si>
  <si>
    <t>重庆市巴南区木洞镇三社区居民委员会大石路41号附1号</t>
  </si>
  <si>
    <t>重庆市巴南区百合佳园幼儿园</t>
  </si>
  <si>
    <t>重庆市巴南区南彭街道白合子社区居民委员会合祥路102号附2号</t>
  </si>
  <si>
    <t>重庆市巴南区棠屿幼儿园</t>
  </si>
  <si>
    <t>小树叶托幼中心</t>
  </si>
  <si>
    <t>重庆市巴南区南泉街道福鹿社区居民委员会康达路250号</t>
  </si>
  <si>
    <t>重庆市巴南区博琅郡幼儿园</t>
  </si>
  <si>
    <t>重庆市巴南区南泉街道福鹿社区居民委员会鹿安路12号</t>
  </si>
  <si>
    <t>重庆市巴南区慧灵幼儿园有限公司</t>
  </si>
  <si>
    <t>重庆市巴南区南泉街道福鹿社区居民委员会重庆市巴南区南泉街道福鹿社区凤林路188号</t>
  </si>
  <si>
    <t>重庆市巴南区渝锦悦幼儿园</t>
  </si>
  <si>
    <t>重庆市巴南区南泉街道福鹿社区居民委员会重庆市巴南区南泉街道福鹿社区香林路129号</t>
  </si>
  <si>
    <t>重庆市巴南区南泉和平幼儿园</t>
  </si>
  <si>
    <t>重庆市巴南区南泉街道和平村村民委员会军民街207号</t>
  </si>
  <si>
    <t>重庆市巴南区星麓原幼儿园</t>
  </si>
  <si>
    <t>重庆市巴南区南泉街道金鹿社区居民委员会金麓大道2768号</t>
  </si>
  <si>
    <t>重庆市巴南区融创欧麓长青大地幼儿园</t>
  </si>
  <si>
    <t>长青大地幼儿园托班</t>
  </si>
  <si>
    <t>重庆市巴南区南泉街道金鹿社区居民委员会重庆市巴南区南泉街道金鹿大道金鹿社区2976号附31号</t>
  </si>
  <si>
    <t>重庆市巴南区南泉绿森林幼儿园</t>
  </si>
  <si>
    <t>重庆市巴南区南泉街道南泉正街社区居民委员会虎啸村十社</t>
  </si>
  <si>
    <t>重庆市巴南区鱼洞少年宫幼儿园</t>
  </si>
  <si>
    <t>重庆市巴南区鱼洞街道化龙路社区居民委员会化龙路130号</t>
  </si>
  <si>
    <t>重庆市巴南区东原香郡幼儿园</t>
  </si>
  <si>
    <t>重庆市巴南区鱼洞街道化龙桥社区居民委员会新农街85号</t>
  </si>
  <si>
    <t>重庆市巴南区上城时代阳光宝贝幼儿园</t>
  </si>
  <si>
    <t>上城时代阳光宝贝幼儿园</t>
  </si>
  <si>
    <t>重庆市巴南区鱼洞街道箭河社区居民委员会箭河路11号上城时代一期</t>
  </si>
  <si>
    <t>重庆市巴南区鱼洞东城幼儿园</t>
  </si>
  <si>
    <t>重庆市巴南区鱼洞街道江洲路社区居民委员会江洲路7号</t>
  </si>
  <si>
    <t>重庆市巴南区鱼洞河畔名居幼儿园</t>
  </si>
  <si>
    <t>重庆市巴南区鱼洞街道江洲路社区居民委员会鱼洞江洲路15号附6号</t>
  </si>
  <si>
    <t>重庆市巴南区巴南印象上朗幼儿园</t>
  </si>
  <si>
    <t>重庆市巴南区鱼洞街道江洲路社区居民委员会箭河路9号</t>
  </si>
  <si>
    <t>重庆市巴南区鱼洞幼儿园</t>
  </si>
  <si>
    <t>亲子园</t>
  </si>
  <si>
    <t>重庆市巴南区鱼洞街道新民街社区居民委员会鱼洞新市街87号</t>
  </si>
  <si>
    <t>重庆市巴南区鲁能幼儿园</t>
  </si>
  <si>
    <t>重庆市巴南区鱼洞街道鱼轻路社区居民委员会箭河路600号</t>
  </si>
  <si>
    <t>重庆市巴南区愉景幼儿园</t>
  </si>
  <si>
    <t>重庆市巴南区龙州湾街道龙滨社区龙州大道245号附1号7幢</t>
  </si>
  <si>
    <t>2025年9月17日通过备案</t>
  </si>
  <si>
    <t>重庆市巴南区南城巴川幼儿园</t>
  </si>
  <si>
    <t>重庆市巴南区鱼洞街道金竹村新鸥鹏教育城二期C组团C#楼</t>
  </si>
  <si>
    <t>2025年12月15日通过备案</t>
  </si>
  <si>
    <t>巴南区花溪洪雁幼儿园</t>
  </si>
  <si>
    <t>巴南区花溪洪雁托育园</t>
  </si>
  <si>
    <t>重庆市巴南区花溪街道先锋村村民委员会江家院小区</t>
  </si>
  <si>
    <t>已于2026年3月审批注销备案</t>
  </si>
  <si>
    <t>重庆市巴南区界石蓝天幼儿园</t>
  </si>
  <si>
    <t>重庆市巴南区界石镇和平社区居民委员会新华街168号</t>
  </si>
  <si>
    <t>已于2025年9月注销备案</t>
  </si>
  <si>
    <t>重庆市巴南区李家沱典雅幼儿园</t>
  </si>
  <si>
    <t>重庆市巴南区李家沱街道马王坪正街一社区居民委员会马王坪正街29号</t>
  </si>
  <si>
    <t>重庆融汇托育服务有限公司</t>
  </si>
  <si>
    <t>华威托育</t>
  </si>
  <si>
    <t>重庆市巴南区李家沱街道五园湾社区居民委员会融汇大道汇祥支路99号附1号、99号附2号、99号附3号、99号附4号、101号、103号、105号</t>
  </si>
  <si>
    <t>重庆市巴南区昕博朗云篆山水幼儿园</t>
  </si>
  <si>
    <t>昕博朗云篆山水幼儿园</t>
  </si>
  <si>
    <t>重庆市巴南区莲花街道东园社区居民委员会云篆山水B区23号</t>
  </si>
  <si>
    <t>重庆市乐媛教育科技有限公司</t>
  </si>
  <si>
    <t>乐媛托育园</t>
  </si>
  <si>
    <t>重庆市巴南区龙洲湾街道独龙桥村村民委员会渝南大道661号附12号2-10至2-1号</t>
  </si>
  <si>
    <t>已于2025年9月注销托育备案</t>
  </si>
  <si>
    <t>重庆市巴南区木洞镇港湾幼儿园</t>
  </si>
  <si>
    <t>重庆市巴南区木洞镇二社区居民委员会新建路159号3幢1-1</t>
  </si>
  <si>
    <t>重庆欧簏慧带娃托育服务有限公司</t>
  </si>
  <si>
    <t>慧带娃</t>
  </si>
  <si>
    <t>重庆市巴南区南泉街道金鹿社区居民委员会金鹿大道3261号2-5、2-6、2-7、2-8、2-9</t>
  </si>
  <si>
    <t>2025年已申报</t>
  </si>
  <si>
    <t>注：以上公示信息统计数据截至2026年3月。</t>
  </si>
  <si>
    <t>计数</t>
  </si>
  <si>
    <t>60</t>
  </si>
  <si>
    <t>40</t>
  </si>
  <si>
    <t>20</t>
  </si>
  <si>
    <t>30</t>
  </si>
  <si>
    <t>80</t>
  </si>
  <si>
    <t>50</t>
  </si>
  <si>
    <t>10</t>
  </si>
  <si>
    <t>15</t>
  </si>
  <si>
    <t>25</t>
  </si>
  <si>
    <t>35</t>
  </si>
  <si>
    <t>70</t>
  </si>
  <si>
    <t>140</t>
  </si>
  <si>
    <t>150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</si>
</sst>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0">
    <font>
      <sz val="11"/>
      <color theme="1"/>
      <name val="宋体"/>
      <charset val="134"/>
      <scheme val="minor"/>
    </font>
    <font>
      <b/>
      <sz val="11"/>
      <color indexed="8"/>
      <name val="宋体"/>
      <charset val="1"/>
      <scheme val="minor"/>
    </font>
    <font>
      <sz val="10"/>
      <color theme="1"/>
      <name val="微软雅黑"/>
      <charset val="134"/>
    </font>
    <font>
      <sz val="11"/>
      <name val="宋体"/>
      <charset val="134"/>
      <scheme val="minor"/>
    </font>
    <font>
      <sz val="16"/>
      <name val="方正小标宋_GBK"/>
      <charset val="1"/>
    </font>
    <font>
      <sz val="11"/>
      <name val="方正黑体_GBK"/>
      <charset val="1"/>
    </font>
    <font>
      <sz val="11"/>
      <name val="方正黑体_GBK"/>
      <charset val="134"/>
    </font>
    <font>
      <sz val="11"/>
      <name val="方正仿宋_GB2312"/>
      <charset val="1"/>
    </font>
    <font>
      <sz val="10"/>
      <name val="方正仿宋_GB2312"/>
      <charset val="134"/>
    </font>
    <font>
      <sz val="11"/>
      <name val="方正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微软雅黑"/>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4" borderId="8" applyNumberFormat="0" applyAlignment="0" applyProtection="0">
      <alignment vertical="center"/>
    </xf>
    <xf numFmtId="0" fontId="19" fillId="5" borderId="9" applyNumberFormat="0" applyAlignment="0" applyProtection="0">
      <alignment vertical="center"/>
    </xf>
    <xf numFmtId="0" fontId="20" fillId="5" borderId="8" applyNumberFormat="0" applyAlignment="0" applyProtection="0">
      <alignment vertical="center"/>
    </xf>
    <xf numFmtId="0" fontId="21" fillId="6"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19">
    <xf numFmtId="0" fontId="0" fillId="0" borderId="0" xfId="0">
      <alignment vertical="center"/>
    </xf>
    <xf numFmtId="0" fontId="1"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3" fillId="2" borderId="0" xfId="0" applyFont="1" applyFill="1">
      <alignment vertical="center"/>
    </xf>
    <xf numFmtId="0" fontId="4"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8" fillId="2" borderId="1" xfId="0" applyNumberFormat="1" applyFont="1" applyFill="1" applyBorder="1" applyAlignment="1">
      <alignment vertical="center" wrapText="1"/>
    </xf>
    <xf numFmtId="176" fontId="8" fillId="2" borderId="1" xfId="0" applyNumberFormat="1" applyFont="1" applyFill="1" applyBorder="1" applyAlignment="1">
      <alignment horizontal="center" vertical="center" wrapText="1"/>
    </xf>
    <xf numFmtId="176" fontId="8" fillId="2" borderId="2" xfId="0" applyNumberFormat="1" applyFont="1" applyFill="1" applyBorder="1" applyAlignment="1">
      <alignment horizontal="center" vertical="center" wrapText="1"/>
    </xf>
    <xf numFmtId="0" fontId="9" fillId="2" borderId="0" xfId="0" applyFont="1" applyFill="1">
      <alignment vertical="center"/>
    </xf>
    <xf numFmtId="176" fontId="8" fillId="2" borderId="3" xfId="0" applyNumberFormat="1" applyFont="1" applyFill="1" applyBorder="1" applyAlignment="1">
      <alignment horizontal="center" vertical="center" wrapText="1"/>
    </xf>
    <xf numFmtId="0" fontId="9" fillId="2" borderId="1" xfId="0" applyFont="1" applyFill="1" applyBorder="1">
      <alignment vertical="center"/>
    </xf>
    <xf numFmtId="176" fontId="8" fillId="2" borderId="4" xfId="0" applyNumberFormat="1" applyFont="1" applyFill="1" applyBorder="1" applyAlignment="1">
      <alignment horizontal="center" vertical="center" wrapText="1"/>
    </xf>
    <xf numFmtId="0" fontId="3" fillId="2" borderId="0" xfId="0" applyFont="1" applyFill="1" applyAlignment="1">
      <alignment vertical="center" wrapText="1"/>
    </xf>
    <xf numFmtId="0" fontId="7" fillId="2" borderId="1" xfId="0" applyFont="1" applyFill="1" applyBorder="1" applyAlignment="1">
      <alignment vertical="center" wrapText="1"/>
    </xf>
    <xf numFmtId="0" fontId="3" fillId="2" borderId="0" xfId="0" applyFont="1" applyFill="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5288;108&#23478;-&#22791;&#26696;&#25176;&#20301;&#25968;&#65289;&#24052;&#21335;&#21306;2025&#24180;12&#26376;&#25176;&#32946;&#26426;&#26500;&#21517;&#2087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4&#24180;&#24230;&#25176;&#24188;&#19968;&#20307;&#24188;&#20799;&#22253;&#30456;&#20851;&#24773;&#20917;&#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托育机构台账"/>
    </sheetNames>
    <sheetDataSet>
      <sheetData sheetId="0">
        <row r="1">
          <cell r="F1" t="str">
            <v>202机构登记注册名称</v>
          </cell>
          <cell r="G1" t="str">
            <v>204机构分类</v>
          </cell>
          <cell r="H1" t="str">
            <v>服务类型</v>
          </cell>
          <cell r="I1" t="str">
            <v>218托位数</v>
          </cell>
          <cell r="J1" t="str">
            <v>219两岁下托位数</v>
          </cell>
          <cell r="K1" t="str">
            <v>220普惠托位</v>
          </cell>
          <cell r="L1" t="str">
            <v>221两岁下普惠托位</v>
          </cell>
          <cell r="M1" t="str">
            <v>登记部门</v>
          </cell>
          <cell r="N1" t="str">
            <v>备案登记机关</v>
          </cell>
          <cell r="O1" t="str">
            <v>普惠</v>
          </cell>
        </row>
        <row r="2">
          <cell r="F2" t="str">
            <v>陈家小学幼儿园</v>
          </cell>
          <cell r="G2" t="str">
            <v>2幼儿园托班</v>
          </cell>
          <cell r="H2" t="str">
            <v>托幼一体</v>
          </cell>
          <cell r="I2">
            <v>20</v>
          </cell>
          <cell r="J2">
            <v>0</v>
          </cell>
          <cell r="K2">
            <v>20</v>
          </cell>
          <cell r="L2">
            <v>0</v>
          </cell>
          <cell r="M2" t="str">
            <v>编制</v>
          </cell>
        </row>
        <row r="2">
          <cell r="O2" t="str">
            <v>是</v>
          </cell>
        </row>
        <row r="3">
          <cell r="F3" t="str">
            <v>重庆市巴南区界石春风幼儿园</v>
          </cell>
          <cell r="G3" t="str">
            <v>2幼儿园托班</v>
          </cell>
          <cell r="H3" t="str">
            <v>托幼一体</v>
          </cell>
          <cell r="I3">
            <v>60</v>
          </cell>
          <cell r="J3">
            <v>0</v>
          </cell>
          <cell r="K3">
            <v>60</v>
          </cell>
          <cell r="L3">
            <v>0</v>
          </cell>
          <cell r="M3" t="str">
            <v>民政</v>
          </cell>
          <cell r="N3" t="str">
            <v>重庆市巴南区民政局</v>
          </cell>
          <cell r="O3" t="str">
            <v>是</v>
          </cell>
        </row>
        <row r="4">
          <cell r="F4" t="str">
            <v>重庆市巴南区界石镇南城名居幼儿园</v>
          </cell>
          <cell r="G4" t="str">
            <v>2幼儿园托班</v>
          </cell>
          <cell r="H4" t="str">
            <v>托幼一体</v>
          </cell>
          <cell r="I4">
            <v>40</v>
          </cell>
          <cell r="J4">
            <v>0</v>
          </cell>
          <cell r="K4">
            <v>40</v>
          </cell>
          <cell r="L4">
            <v>0</v>
          </cell>
          <cell r="M4" t="str">
            <v>教育</v>
          </cell>
          <cell r="N4" t="str">
            <v>重庆市巴南区教育委员会</v>
          </cell>
          <cell r="O4" t="str">
            <v>是</v>
          </cell>
        </row>
        <row r="5">
          <cell r="F5" t="str">
            <v>仲全幼儿园</v>
          </cell>
          <cell r="G5" t="str">
            <v>2幼儿园托班</v>
          </cell>
          <cell r="H5" t="str">
            <v>托幼一体</v>
          </cell>
          <cell r="I5">
            <v>20</v>
          </cell>
          <cell r="J5">
            <v>0</v>
          </cell>
          <cell r="K5">
            <v>20</v>
          </cell>
          <cell r="L5">
            <v>0</v>
          </cell>
          <cell r="M5" t="str">
            <v>民政</v>
          </cell>
        </row>
        <row r="5">
          <cell r="O5" t="str">
            <v>是</v>
          </cell>
        </row>
        <row r="6">
          <cell r="F6" t="str">
            <v>重庆市巴南区界石星火幼儿园</v>
          </cell>
          <cell r="G6" t="str">
            <v>2幼儿园托班</v>
          </cell>
          <cell r="H6" t="str">
            <v>托幼一体</v>
          </cell>
          <cell r="I6">
            <v>60</v>
          </cell>
          <cell r="J6">
            <v>0</v>
          </cell>
          <cell r="K6">
            <v>60</v>
          </cell>
          <cell r="L6">
            <v>0</v>
          </cell>
          <cell r="M6" t="str">
            <v>民政</v>
          </cell>
        </row>
        <row r="6">
          <cell r="O6" t="str">
            <v>是</v>
          </cell>
        </row>
        <row r="7">
          <cell r="F7" t="str">
            <v>重庆市巴南区一品镇东磊幼儿园</v>
          </cell>
          <cell r="G7" t="str">
            <v>2幼儿园托班</v>
          </cell>
          <cell r="H7" t="str">
            <v>托幼一体</v>
          </cell>
          <cell r="I7">
            <v>20</v>
          </cell>
          <cell r="J7">
            <v>0</v>
          </cell>
          <cell r="K7">
            <v>20</v>
          </cell>
          <cell r="L7">
            <v>0</v>
          </cell>
          <cell r="M7" t="str">
            <v>民政</v>
          </cell>
        </row>
        <row r="7">
          <cell r="O7" t="str">
            <v>是</v>
          </cell>
        </row>
        <row r="8">
          <cell r="F8" t="str">
            <v>安澜镇中心幼儿园</v>
          </cell>
          <cell r="G8" t="str">
            <v>2幼儿园托班</v>
          </cell>
          <cell r="H8" t="str">
            <v>托幼一体</v>
          </cell>
          <cell r="I8">
            <v>20</v>
          </cell>
          <cell r="J8">
            <v>0</v>
          </cell>
          <cell r="K8">
            <v>20</v>
          </cell>
          <cell r="L8">
            <v>0</v>
          </cell>
          <cell r="M8" t="str">
            <v>编制</v>
          </cell>
        </row>
        <row r="8">
          <cell r="O8" t="str">
            <v>是</v>
          </cell>
        </row>
        <row r="9">
          <cell r="F9" t="str">
            <v>重庆市巴南区姜家镇中心小学校附属幼儿园</v>
          </cell>
          <cell r="G9" t="str">
            <v>2幼儿园托班</v>
          </cell>
          <cell r="H9" t="str">
            <v>托幼一体</v>
          </cell>
          <cell r="I9">
            <v>50</v>
          </cell>
          <cell r="J9">
            <v>0</v>
          </cell>
          <cell r="K9">
            <v>40</v>
          </cell>
          <cell r="L9">
            <v>0</v>
          </cell>
          <cell r="M9" t="str">
            <v>编制</v>
          </cell>
        </row>
        <row r="9">
          <cell r="O9" t="str">
            <v>是</v>
          </cell>
        </row>
        <row r="10">
          <cell r="F10" t="str">
            <v>重庆市巴南区李家沱早田幼儿园</v>
          </cell>
          <cell r="G10" t="str">
            <v>2幼儿园托班</v>
          </cell>
          <cell r="H10" t="str">
            <v>托幼一体</v>
          </cell>
          <cell r="I10">
            <v>4</v>
          </cell>
          <cell r="J10">
            <v>0</v>
          </cell>
          <cell r="K10">
            <v>4</v>
          </cell>
          <cell r="L10">
            <v>0</v>
          </cell>
          <cell r="M10" t="str">
            <v>民政</v>
          </cell>
        </row>
        <row r="10">
          <cell r="O10" t="str">
            <v>是</v>
          </cell>
        </row>
        <row r="11">
          <cell r="F11" t="str">
            <v>重庆市巴南区天骄星辰幼儿园</v>
          </cell>
          <cell r="G11" t="str">
            <v>2幼儿园托班</v>
          </cell>
          <cell r="H11" t="str">
            <v>托幼一体</v>
          </cell>
          <cell r="I11">
            <v>20</v>
          </cell>
          <cell r="J11">
            <v>0</v>
          </cell>
          <cell r="K11">
            <v>20</v>
          </cell>
          <cell r="L11">
            <v>0</v>
          </cell>
          <cell r="M11" t="str">
            <v>民政</v>
          </cell>
          <cell r="N11" t="str">
            <v>重庆市巴南区民政局</v>
          </cell>
          <cell r="O11" t="str">
            <v>是</v>
          </cell>
        </row>
        <row r="12">
          <cell r="F12" t="str">
            <v>重庆市巴南区天悦幼儿园</v>
          </cell>
          <cell r="G12" t="str">
            <v>2幼儿园托班</v>
          </cell>
          <cell r="H12" t="str">
            <v>托幼一体</v>
          </cell>
          <cell r="I12">
            <v>25</v>
          </cell>
          <cell r="J12">
            <v>0</v>
          </cell>
          <cell r="K12">
            <v>25</v>
          </cell>
          <cell r="L12">
            <v>0</v>
          </cell>
          <cell r="M12" t="str">
            <v>民政</v>
          </cell>
          <cell r="N12" t="str">
            <v>重庆市巴南区民政局</v>
          </cell>
          <cell r="O12" t="str">
            <v>是</v>
          </cell>
        </row>
        <row r="13">
          <cell r="F13" t="str">
            <v>安澜辛孟幼儿园</v>
          </cell>
          <cell r="G13" t="str">
            <v>2幼儿园托班</v>
          </cell>
          <cell r="H13" t="str">
            <v>托幼一体</v>
          </cell>
          <cell r="I13">
            <v>7</v>
          </cell>
          <cell r="J13">
            <v>0</v>
          </cell>
          <cell r="K13">
            <v>7</v>
          </cell>
          <cell r="L13">
            <v>0</v>
          </cell>
          <cell r="M13" t="str">
            <v>民政</v>
          </cell>
        </row>
        <row r="13">
          <cell r="O13" t="str">
            <v>是</v>
          </cell>
        </row>
        <row r="14">
          <cell r="F14" t="str">
            <v>重庆市巴南区惠民阳光幼儿园</v>
          </cell>
          <cell r="G14" t="str">
            <v>2幼儿园托班</v>
          </cell>
          <cell r="H14" t="str">
            <v>托幼一体</v>
          </cell>
          <cell r="I14">
            <v>50</v>
          </cell>
          <cell r="J14">
            <v>0</v>
          </cell>
          <cell r="K14">
            <v>50</v>
          </cell>
          <cell r="L14">
            <v>0</v>
          </cell>
          <cell r="M14" t="str">
            <v>民政</v>
          </cell>
        </row>
        <row r="14">
          <cell r="O14" t="str">
            <v>是</v>
          </cell>
        </row>
        <row r="15">
          <cell r="F15" t="str">
            <v>重庆市巴南区东温泉镇得心幼儿园</v>
          </cell>
          <cell r="G15" t="str">
            <v>2幼儿园托班</v>
          </cell>
          <cell r="H15" t="str">
            <v>托幼一体</v>
          </cell>
          <cell r="I15">
            <v>20</v>
          </cell>
          <cell r="J15">
            <v>0</v>
          </cell>
          <cell r="K15">
            <v>20</v>
          </cell>
          <cell r="L15">
            <v>0</v>
          </cell>
          <cell r="M15" t="str">
            <v>民政</v>
          </cell>
        </row>
        <row r="15">
          <cell r="O15" t="str">
            <v>是</v>
          </cell>
        </row>
        <row r="16">
          <cell r="F16" t="str">
            <v>重庆市巴南区三之三融汇幼儿园</v>
          </cell>
          <cell r="G16" t="str">
            <v>2幼儿园托班</v>
          </cell>
          <cell r="H16" t="str">
            <v>托幼一体</v>
          </cell>
          <cell r="I16">
            <v>60</v>
          </cell>
          <cell r="J16">
            <v>0</v>
          </cell>
          <cell r="K16">
            <v>0</v>
          </cell>
          <cell r="L16">
            <v>0</v>
          </cell>
          <cell r="M16" t="str">
            <v>民政</v>
          </cell>
          <cell r="N16" t="str">
            <v>重庆市民政局</v>
          </cell>
          <cell r="O16" t="str">
            <v>否</v>
          </cell>
        </row>
        <row r="17">
          <cell r="F17" t="str">
            <v>巴蜀实验曼哈顿幼儿园</v>
          </cell>
          <cell r="G17" t="str">
            <v>2幼儿园托班</v>
          </cell>
          <cell r="H17" t="str">
            <v>托幼一体</v>
          </cell>
          <cell r="I17">
            <v>40</v>
          </cell>
          <cell r="J17">
            <v>0</v>
          </cell>
          <cell r="K17">
            <v>40</v>
          </cell>
          <cell r="L17">
            <v>0</v>
          </cell>
          <cell r="M17" t="str">
            <v>民政</v>
          </cell>
        </row>
        <row r="17">
          <cell r="O17" t="str">
            <v>是</v>
          </cell>
        </row>
        <row r="18">
          <cell r="F18" t="str">
            <v>重庆市巴南区李家沱群乐佳苑幼儿园</v>
          </cell>
          <cell r="G18" t="str">
            <v>2幼儿园托班</v>
          </cell>
          <cell r="H18" t="str">
            <v>托幼一体</v>
          </cell>
          <cell r="I18">
            <v>20</v>
          </cell>
          <cell r="J18">
            <v>0</v>
          </cell>
          <cell r="K18">
            <v>20</v>
          </cell>
          <cell r="L18">
            <v>0</v>
          </cell>
          <cell r="M18" t="str">
            <v>民政</v>
          </cell>
        </row>
        <row r="18">
          <cell r="O18" t="str">
            <v>是</v>
          </cell>
        </row>
        <row r="19">
          <cell r="F19" t="str">
            <v>重庆市巴南区李家沱幼儿园</v>
          </cell>
          <cell r="G19" t="str">
            <v>2幼儿园托班</v>
          </cell>
          <cell r="H19" t="str">
            <v>托幼一体</v>
          </cell>
          <cell r="I19">
            <v>60</v>
          </cell>
          <cell r="J19">
            <v>0</v>
          </cell>
          <cell r="K19">
            <v>40</v>
          </cell>
          <cell r="L19">
            <v>0</v>
          </cell>
          <cell r="M19" t="str">
            <v>编制</v>
          </cell>
        </row>
        <row r="19">
          <cell r="O19" t="str">
            <v>是</v>
          </cell>
        </row>
        <row r="20">
          <cell r="F20" t="str">
            <v>重庆市巴南区星麓原幼儿园</v>
          </cell>
          <cell r="G20" t="str">
            <v>2幼儿园托班</v>
          </cell>
          <cell r="H20" t="str">
            <v>托幼一体</v>
          </cell>
          <cell r="I20">
            <v>40</v>
          </cell>
          <cell r="J20">
            <v>0</v>
          </cell>
          <cell r="K20">
            <v>40</v>
          </cell>
          <cell r="L20">
            <v>0</v>
          </cell>
          <cell r="M20" t="str">
            <v>民政</v>
          </cell>
          <cell r="N20" t="str">
            <v>重庆市巴南区民政局</v>
          </cell>
          <cell r="O20" t="str">
            <v>是</v>
          </cell>
        </row>
        <row r="21">
          <cell r="F21" t="str">
            <v>重庆市巴南区石龙镇新区幼儿园</v>
          </cell>
          <cell r="G21" t="str">
            <v>2幼儿园托班</v>
          </cell>
          <cell r="H21" t="str">
            <v>托幼一体</v>
          </cell>
          <cell r="I21">
            <v>40</v>
          </cell>
          <cell r="J21">
            <v>0</v>
          </cell>
          <cell r="K21">
            <v>20</v>
          </cell>
          <cell r="L21">
            <v>0</v>
          </cell>
          <cell r="M21" t="str">
            <v>民政</v>
          </cell>
        </row>
        <row r="21">
          <cell r="O21" t="str">
            <v>是</v>
          </cell>
        </row>
        <row r="22">
          <cell r="F22" t="str">
            <v>重庆市巴南区东泉贝贝幼儿园</v>
          </cell>
          <cell r="G22" t="str">
            <v>2幼儿园托班</v>
          </cell>
          <cell r="H22" t="str">
            <v>托幼一体</v>
          </cell>
          <cell r="I22">
            <v>20</v>
          </cell>
          <cell r="J22">
            <v>0</v>
          </cell>
          <cell r="K22">
            <v>20</v>
          </cell>
          <cell r="L22">
            <v>0</v>
          </cell>
          <cell r="M22" t="str">
            <v>民政</v>
          </cell>
          <cell r="N22" t="str">
            <v>重庆市巴南区民政局</v>
          </cell>
          <cell r="O22" t="str">
            <v>是</v>
          </cell>
        </row>
        <row r="23">
          <cell r="F23" t="str">
            <v>巴南区贝迪婴幼儿教育咨询服务中心</v>
          </cell>
          <cell r="G23" t="str">
            <v>1托育机构</v>
          </cell>
          <cell r="H23" t="str">
            <v>个体办托</v>
          </cell>
          <cell r="I23">
            <v>40</v>
          </cell>
          <cell r="J23">
            <v>0</v>
          </cell>
          <cell r="K23">
            <v>0</v>
          </cell>
          <cell r="L23">
            <v>0</v>
          </cell>
          <cell r="M23" t="str">
            <v>市场监管</v>
          </cell>
          <cell r="N23" t="str">
            <v>重庆市巴南区市场监督管理局</v>
          </cell>
          <cell r="O23" t="str">
            <v>否</v>
          </cell>
        </row>
        <row r="24">
          <cell r="F24" t="str">
            <v>重庆市巴南区布加布婴幼儿早期行为习惯指导有限公司</v>
          </cell>
          <cell r="G24" t="str">
            <v>1托育机构</v>
          </cell>
          <cell r="H24" t="str">
            <v>个体办托</v>
          </cell>
          <cell r="I24">
            <v>30</v>
          </cell>
          <cell r="J24">
            <v>5</v>
          </cell>
          <cell r="K24">
            <v>0</v>
          </cell>
          <cell r="L24">
            <v>0</v>
          </cell>
          <cell r="M24" t="str">
            <v>市场监管</v>
          </cell>
        </row>
        <row r="24">
          <cell r="O24" t="str">
            <v>否</v>
          </cell>
        </row>
        <row r="25">
          <cell r="F25" t="str">
            <v>重庆景桓托育服务有限公司</v>
          </cell>
          <cell r="G25" t="str">
            <v>1托育机构</v>
          </cell>
          <cell r="H25" t="str">
            <v>个体办托</v>
          </cell>
          <cell r="I25">
            <v>45</v>
          </cell>
          <cell r="J25">
            <v>0</v>
          </cell>
          <cell r="K25">
            <v>60</v>
          </cell>
          <cell r="L25">
            <v>0</v>
          </cell>
          <cell r="M25" t="str">
            <v>市场监管</v>
          </cell>
        </row>
        <row r="25">
          <cell r="O25" t="str">
            <v>否</v>
          </cell>
        </row>
        <row r="26">
          <cell r="F26" t="str">
            <v>重庆哆来咪托育服务有限责任公司</v>
          </cell>
          <cell r="G26" t="str">
            <v>1托育机构</v>
          </cell>
          <cell r="H26" t="str">
            <v>个体办托</v>
          </cell>
          <cell r="I26">
            <v>60</v>
          </cell>
          <cell r="J26">
            <v>0</v>
          </cell>
          <cell r="K26">
            <v>60</v>
          </cell>
          <cell r="L26">
            <v>10</v>
          </cell>
          <cell r="M26" t="str">
            <v>市场监管</v>
          </cell>
        </row>
        <row r="26">
          <cell r="O26" t="str">
            <v>否</v>
          </cell>
        </row>
        <row r="27">
          <cell r="F27" t="str">
            <v>重庆童之梦托育服务有限公司</v>
          </cell>
          <cell r="G27" t="str">
            <v>1托育机构</v>
          </cell>
          <cell r="H27" t="str">
            <v>个体办托</v>
          </cell>
          <cell r="I27">
            <v>30</v>
          </cell>
          <cell r="J27">
            <v>0</v>
          </cell>
          <cell r="K27">
            <v>0</v>
          </cell>
          <cell r="L27">
            <v>0</v>
          </cell>
          <cell r="M27" t="str">
            <v>市场监管</v>
          </cell>
          <cell r="N27" t="str">
            <v>重庆市巴南区市场监督管理局</v>
          </cell>
          <cell r="O27" t="str">
            <v>否</v>
          </cell>
        </row>
        <row r="28">
          <cell r="F28" t="str">
            <v>重庆慧宝文化艺术有限公司</v>
          </cell>
          <cell r="G28" t="str">
            <v>1托育机构</v>
          </cell>
          <cell r="H28" t="str">
            <v>个体办托</v>
          </cell>
          <cell r="I28">
            <v>50</v>
          </cell>
          <cell r="J28">
            <v>10</v>
          </cell>
          <cell r="K28">
            <v>0</v>
          </cell>
          <cell r="L28">
            <v>0</v>
          </cell>
          <cell r="M28" t="str">
            <v>市场监管</v>
          </cell>
          <cell r="N28" t="str">
            <v>重庆市巴南区市场监督管理局</v>
          </cell>
          <cell r="O28" t="str">
            <v>否</v>
          </cell>
        </row>
        <row r="29">
          <cell r="F29" t="str">
            <v>重庆妈咪春田蜜蜜托育服务有限公司</v>
          </cell>
          <cell r="G29" t="str">
            <v>1托育机构</v>
          </cell>
          <cell r="H29" t="str">
            <v>个体办托</v>
          </cell>
          <cell r="I29">
            <v>60</v>
          </cell>
          <cell r="J29">
            <v>20</v>
          </cell>
          <cell r="K29">
            <v>60</v>
          </cell>
          <cell r="L29">
            <v>20</v>
          </cell>
          <cell r="M29" t="str">
            <v>市场监管</v>
          </cell>
          <cell r="N29" t="str">
            <v>巴南区市场监督管理局</v>
          </cell>
          <cell r="O29" t="str">
            <v>是</v>
          </cell>
        </row>
        <row r="30">
          <cell r="F30" t="str">
            <v>重庆莘莘爱宝托育服务有限责任公司</v>
          </cell>
          <cell r="G30" t="str">
            <v>1托育机构</v>
          </cell>
          <cell r="H30" t="str">
            <v>个体办托</v>
          </cell>
          <cell r="I30">
            <v>70</v>
          </cell>
          <cell r="J30">
            <v>50</v>
          </cell>
          <cell r="K30">
            <v>70</v>
          </cell>
          <cell r="L30">
            <v>50</v>
          </cell>
          <cell r="M30" t="str">
            <v>市场监管</v>
          </cell>
          <cell r="N30" t="str">
            <v>重庆市巴南区市场监督管理</v>
          </cell>
          <cell r="O30" t="str">
            <v>是</v>
          </cell>
        </row>
        <row r="31">
          <cell r="F31" t="str">
            <v>重庆市乐媛教育科技有限公司</v>
          </cell>
          <cell r="G31" t="str">
            <v>1托育机构</v>
          </cell>
          <cell r="H31" t="str">
            <v>个体办托</v>
          </cell>
          <cell r="I31">
            <v>80</v>
          </cell>
          <cell r="J31">
            <v>10</v>
          </cell>
          <cell r="K31">
            <v>0</v>
          </cell>
          <cell r="L31">
            <v>0</v>
          </cell>
          <cell r="M31" t="str">
            <v>市场监管</v>
          </cell>
        </row>
        <row r="31">
          <cell r="O31" t="str">
            <v>否</v>
          </cell>
        </row>
        <row r="32">
          <cell r="F32" t="str">
            <v>重庆市巴南区静一辉静艺术培训有限公司</v>
          </cell>
          <cell r="G32" t="str">
            <v>1托育机构</v>
          </cell>
          <cell r="H32" t="str">
            <v>个体办托</v>
          </cell>
          <cell r="I32">
            <v>40</v>
          </cell>
          <cell r="J32">
            <v>0</v>
          </cell>
          <cell r="K32">
            <v>40</v>
          </cell>
          <cell r="L32">
            <v>0</v>
          </cell>
          <cell r="M32" t="str">
            <v>市场监管</v>
          </cell>
          <cell r="N32" t="str">
            <v>重庆市巴南区市场监督管理局</v>
          </cell>
          <cell r="O32" t="str">
            <v>是</v>
          </cell>
        </row>
        <row r="33">
          <cell r="F33" t="str">
            <v>重庆润苗托育服务有限公司</v>
          </cell>
          <cell r="G33" t="str">
            <v>1托育机构</v>
          </cell>
          <cell r="H33" t="str">
            <v>个体办托</v>
          </cell>
          <cell r="I33">
            <v>40</v>
          </cell>
          <cell r="J33">
            <v>20</v>
          </cell>
          <cell r="K33">
            <v>40</v>
          </cell>
          <cell r="L33">
            <v>20</v>
          </cell>
          <cell r="M33" t="str">
            <v>市场监管</v>
          </cell>
          <cell r="N33" t="str">
            <v>重庆市巴南区市场监督管理局</v>
          </cell>
          <cell r="O33" t="str">
            <v>是</v>
          </cell>
        </row>
        <row r="34">
          <cell r="F34" t="str">
            <v>重庆蒲田爱尚托育服务有限公司</v>
          </cell>
          <cell r="G34" t="str">
            <v>1托育机构</v>
          </cell>
          <cell r="H34" t="str">
            <v>个体办托</v>
          </cell>
          <cell r="I34">
            <v>80</v>
          </cell>
          <cell r="J34">
            <v>0</v>
          </cell>
          <cell r="K34">
            <v>80</v>
          </cell>
          <cell r="L34">
            <v>0</v>
          </cell>
          <cell r="M34" t="str">
            <v>市场监管</v>
          </cell>
        </row>
        <row r="34">
          <cell r="O34" t="str">
            <v>是</v>
          </cell>
        </row>
        <row r="35">
          <cell r="F35" t="str">
            <v>重庆融汇托育服务有限公司</v>
          </cell>
          <cell r="G35" t="str">
            <v>1托育机构</v>
          </cell>
          <cell r="H35" t="str">
            <v>个体办托</v>
          </cell>
          <cell r="I35">
            <v>140</v>
          </cell>
          <cell r="J35">
            <v>0</v>
          </cell>
          <cell r="K35">
            <v>140</v>
          </cell>
          <cell r="L35">
            <v>0</v>
          </cell>
          <cell r="M35" t="str">
            <v>市场监管</v>
          </cell>
          <cell r="N35" t="str">
            <v>重庆市巴南区市场监督管理局</v>
          </cell>
          <cell r="O35" t="str">
            <v>是</v>
          </cell>
        </row>
        <row r="36">
          <cell r="F36" t="str">
            <v>重庆米瑞奇婴幼儿早期行为习惯指导有限公司</v>
          </cell>
          <cell r="G36" t="str">
            <v>1托育机构</v>
          </cell>
          <cell r="H36" t="str">
            <v>个体办托</v>
          </cell>
          <cell r="I36">
            <v>60</v>
          </cell>
          <cell r="J36">
            <v>30</v>
          </cell>
          <cell r="K36">
            <v>0</v>
          </cell>
          <cell r="L36">
            <v>0</v>
          </cell>
          <cell r="M36" t="str">
            <v>市场监管</v>
          </cell>
        </row>
        <row r="36">
          <cell r="O36" t="str">
            <v>否</v>
          </cell>
        </row>
        <row r="37">
          <cell r="F37" t="str">
            <v>重庆思文乐托育服务有限公司</v>
          </cell>
          <cell r="G37" t="str">
            <v>1托育机构</v>
          </cell>
          <cell r="H37" t="str">
            <v>个体办托</v>
          </cell>
          <cell r="I37">
            <v>80</v>
          </cell>
          <cell r="J37">
            <v>10</v>
          </cell>
          <cell r="K37">
            <v>80</v>
          </cell>
          <cell r="L37">
            <v>10</v>
          </cell>
          <cell r="M37" t="str">
            <v>市场监管</v>
          </cell>
          <cell r="N37" t="str">
            <v>重庆市巴南区市场监督管理局</v>
          </cell>
          <cell r="O37" t="str">
            <v>是</v>
          </cell>
        </row>
        <row r="38">
          <cell r="F38" t="str">
            <v>重庆市巴南区南彭南蓝幼儿园</v>
          </cell>
          <cell r="G38" t="str">
            <v>2幼儿园托班</v>
          </cell>
          <cell r="H38" t="str">
            <v>托幼一体</v>
          </cell>
          <cell r="I38">
            <v>60</v>
          </cell>
          <cell r="J38">
            <v>0</v>
          </cell>
          <cell r="K38">
            <v>60</v>
          </cell>
          <cell r="L38">
            <v>0</v>
          </cell>
          <cell r="M38" t="str">
            <v>民政</v>
          </cell>
        </row>
        <row r="38">
          <cell r="O38" t="str">
            <v>是</v>
          </cell>
        </row>
        <row r="39">
          <cell r="F39" t="str">
            <v>重庆市巴南区木洞镇新兴幼儿园</v>
          </cell>
          <cell r="G39" t="str">
            <v>2幼儿园托班</v>
          </cell>
          <cell r="H39" t="str">
            <v>托幼一体</v>
          </cell>
          <cell r="I39">
            <v>60</v>
          </cell>
          <cell r="J39">
            <v>0</v>
          </cell>
          <cell r="K39">
            <v>60</v>
          </cell>
          <cell r="L39">
            <v>0</v>
          </cell>
          <cell r="M39" t="str">
            <v>民政</v>
          </cell>
          <cell r="N39" t="str">
            <v>重庆市巴南区民政局</v>
          </cell>
          <cell r="O39" t="str">
            <v>是</v>
          </cell>
        </row>
        <row r="40">
          <cell r="F40" t="str">
            <v>重庆市巴南区木洞镇港湾幼儿园</v>
          </cell>
          <cell r="G40" t="str">
            <v>2幼儿园托班</v>
          </cell>
          <cell r="H40" t="str">
            <v>托幼一体</v>
          </cell>
          <cell r="I40">
            <v>60</v>
          </cell>
          <cell r="J40">
            <v>0</v>
          </cell>
          <cell r="K40">
            <v>60</v>
          </cell>
          <cell r="L40">
            <v>0</v>
          </cell>
          <cell r="M40" t="str">
            <v>民政</v>
          </cell>
          <cell r="N40" t="str">
            <v>重庆市巴南区民政局</v>
          </cell>
          <cell r="O40" t="str">
            <v>是</v>
          </cell>
        </row>
        <row r="41">
          <cell r="F41" t="str">
            <v>重庆市巴南区圣灯山镇中心小学附属幼儿园</v>
          </cell>
          <cell r="G41" t="str">
            <v>2幼儿园托班</v>
          </cell>
          <cell r="H41" t="str">
            <v>托幼一体</v>
          </cell>
          <cell r="I41">
            <v>40</v>
          </cell>
          <cell r="J41">
            <v>0</v>
          </cell>
          <cell r="K41">
            <v>40</v>
          </cell>
          <cell r="L41">
            <v>0</v>
          </cell>
          <cell r="M41" t="str">
            <v>编制</v>
          </cell>
        </row>
        <row r="41">
          <cell r="O41" t="str">
            <v>是</v>
          </cell>
        </row>
        <row r="42">
          <cell r="F42" t="str">
            <v>重庆市巴南区锦星幼儿园</v>
          </cell>
          <cell r="G42" t="str">
            <v>2幼儿园托班</v>
          </cell>
          <cell r="H42" t="str">
            <v>托幼一体</v>
          </cell>
          <cell r="I42">
            <v>60</v>
          </cell>
          <cell r="J42">
            <v>0</v>
          </cell>
          <cell r="K42">
            <v>60</v>
          </cell>
          <cell r="L42">
            <v>0</v>
          </cell>
          <cell r="M42" t="str">
            <v>民政</v>
          </cell>
          <cell r="N42" t="str">
            <v>重庆市巴南区民政局</v>
          </cell>
          <cell r="O42" t="str">
            <v>是</v>
          </cell>
        </row>
        <row r="43">
          <cell r="F43" t="str">
            <v>重庆市巴南区麒龙山水阳光幼儿园</v>
          </cell>
          <cell r="G43" t="str">
            <v>2幼儿园托班</v>
          </cell>
          <cell r="H43" t="str">
            <v>托幼一体</v>
          </cell>
          <cell r="I43">
            <v>60</v>
          </cell>
          <cell r="J43">
            <v>0</v>
          </cell>
          <cell r="K43">
            <v>60</v>
          </cell>
          <cell r="L43">
            <v>0</v>
          </cell>
          <cell r="M43" t="str">
            <v>民政</v>
          </cell>
          <cell r="N43" t="str">
            <v>重庆市巴南区民政局</v>
          </cell>
          <cell r="O43" t="str">
            <v>是</v>
          </cell>
        </row>
        <row r="44">
          <cell r="F44" t="str">
            <v>重庆市巴南区接龙镇启明星幼儿园</v>
          </cell>
          <cell r="G44" t="str">
            <v>2幼儿园托班</v>
          </cell>
          <cell r="H44" t="str">
            <v>托幼一体</v>
          </cell>
          <cell r="I44">
            <v>60</v>
          </cell>
          <cell r="J44">
            <v>0</v>
          </cell>
          <cell r="K44">
            <v>60</v>
          </cell>
          <cell r="L44">
            <v>0</v>
          </cell>
          <cell r="M44" t="str">
            <v>民政</v>
          </cell>
          <cell r="N44" t="str">
            <v>巴南区民政局</v>
          </cell>
          <cell r="O44" t="str">
            <v>是</v>
          </cell>
        </row>
        <row r="45">
          <cell r="F45" t="str">
            <v>界石镇桂花村幼儿园</v>
          </cell>
          <cell r="G45" t="str">
            <v>2幼儿园托班</v>
          </cell>
          <cell r="H45" t="str">
            <v>托幼一体</v>
          </cell>
          <cell r="I45">
            <v>40</v>
          </cell>
          <cell r="J45">
            <v>0</v>
          </cell>
          <cell r="K45">
            <v>40</v>
          </cell>
          <cell r="L45">
            <v>0</v>
          </cell>
          <cell r="M45" t="str">
            <v>民政</v>
          </cell>
        </row>
        <row r="45">
          <cell r="O45" t="str">
            <v>是</v>
          </cell>
        </row>
        <row r="46">
          <cell r="F46" t="str">
            <v>重庆市巴南区界石蓝天幼儿园</v>
          </cell>
          <cell r="G46" t="str">
            <v>2幼儿园托班</v>
          </cell>
          <cell r="H46" t="str">
            <v>托幼一体</v>
          </cell>
          <cell r="I46">
            <v>60</v>
          </cell>
          <cell r="J46">
            <v>0</v>
          </cell>
          <cell r="K46">
            <v>60</v>
          </cell>
          <cell r="L46">
            <v>0</v>
          </cell>
          <cell r="M46" t="str">
            <v>民政</v>
          </cell>
        </row>
        <row r="46">
          <cell r="O46" t="str">
            <v>是</v>
          </cell>
        </row>
        <row r="47">
          <cell r="F47" t="str">
            <v>重庆市巴南区界石星火睿智幼儿园</v>
          </cell>
          <cell r="G47" t="str">
            <v>2幼儿园托班</v>
          </cell>
          <cell r="H47" t="str">
            <v>托幼一体</v>
          </cell>
          <cell r="I47">
            <v>60</v>
          </cell>
          <cell r="J47">
            <v>0</v>
          </cell>
          <cell r="K47">
            <v>60</v>
          </cell>
          <cell r="L47">
            <v>0</v>
          </cell>
          <cell r="M47" t="str">
            <v>民政</v>
          </cell>
          <cell r="N47" t="str">
            <v>重庆市巴南区民政局</v>
          </cell>
          <cell r="O47" t="str">
            <v>是</v>
          </cell>
        </row>
        <row r="48">
          <cell r="F48" t="str">
            <v>重庆市巴南区界石镇公平正惠幼儿园</v>
          </cell>
          <cell r="G48" t="str">
            <v>2幼儿园托班</v>
          </cell>
          <cell r="H48" t="str">
            <v>托幼一体</v>
          </cell>
          <cell r="I48">
            <v>20</v>
          </cell>
          <cell r="J48">
            <v>0</v>
          </cell>
          <cell r="K48">
            <v>15</v>
          </cell>
          <cell r="L48">
            <v>0</v>
          </cell>
          <cell r="M48" t="str">
            <v>民政</v>
          </cell>
        </row>
        <row r="48">
          <cell r="O48" t="str">
            <v>是</v>
          </cell>
        </row>
        <row r="49">
          <cell r="F49" t="str">
            <v>重庆市巴南区鱼洞幼儿园</v>
          </cell>
          <cell r="G49" t="str">
            <v>2幼儿园托班</v>
          </cell>
          <cell r="H49" t="str">
            <v>托幼一体</v>
          </cell>
          <cell r="I49">
            <v>60</v>
          </cell>
          <cell r="J49">
            <v>0</v>
          </cell>
          <cell r="K49">
            <v>60</v>
          </cell>
          <cell r="L49">
            <v>0</v>
          </cell>
          <cell r="M49" t="str">
            <v>编制</v>
          </cell>
          <cell r="N49" t="str">
            <v>重庆市巴南区事业单位登记管理局</v>
          </cell>
          <cell r="O49" t="str">
            <v>是</v>
          </cell>
        </row>
        <row r="50">
          <cell r="F50" t="str">
            <v>重庆市巴南区鲁能幼儿园</v>
          </cell>
          <cell r="G50" t="str">
            <v>2幼儿园托班</v>
          </cell>
          <cell r="H50" t="str">
            <v>托幼一体</v>
          </cell>
          <cell r="I50">
            <v>40</v>
          </cell>
          <cell r="J50">
            <v>0</v>
          </cell>
          <cell r="K50">
            <v>40</v>
          </cell>
          <cell r="L50">
            <v>0</v>
          </cell>
          <cell r="M50" t="str">
            <v>编制</v>
          </cell>
          <cell r="N50" t="str">
            <v>重庆市巴南区事业单位登记管理局</v>
          </cell>
          <cell r="O50" t="str">
            <v>是</v>
          </cell>
        </row>
        <row r="51">
          <cell r="F51" t="str">
            <v>重庆市巴南区云水苑幼儿园</v>
          </cell>
          <cell r="G51" t="str">
            <v>2幼儿园托班</v>
          </cell>
          <cell r="H51" t="str">
            <v>托幼一体</v>
          </cell>
          <cell r="I51">
            <v>60</v>
          </cell>
          <cell r="J51">
            <v>0</v>
          </cell>
          <cell r="K51">
            <v>60</v>
          </cell>
          <cell r="L51">
            <v>0</v>
          </cell>
          <cell r="M51" t="str">
            <v>编制</v>
          </cell>
          <cell r="N51" t="str">
            <v>重庆市巴南区事业单位登记管理局</v>
          </cell>
          <cell r="O51" t="str">
            <v>是</v>
          </cell>
        </row>
        <row r="52">
          <cell r="F52" t="str">
            <v>重庆市巴南区鱼洞平山幼儿园</v>
          </cell>
          <cell r="G52" t="str">
            <v>2幼儿园托班</v>
          </cell>
          <cell r="H52" t="str">
            <v>托幼一体</v>
          </cell>
          <cell r="I52">
            <v>20</v>
          </cell>
          <cell r="J52">
            <v>0</v>
          </cell>
          <cell r="K52">
            <v>20</v>
          </cell>
          <cell r="L52">
            <v>0</v>
          </cell>
          <cell r="M52" t="str">
            <v>民政</v>
          </cell>
          <cell r="N52" t="str">
            <v>重庆市巴南区民政局</v>
          </cell>
          <cell r="O52" t="str">
            <v>是</v>
          </cell>
        </row>
        <row r="53">
          <cell r="F53" t="str">
            <v>重庆市巴南区珠江大地幼儿园</v>
          </cell>
          <cell r="G53" t="str">
            <v>2幼儿园托班</v>
          </cell>
          <cell r="H53" t="str">
            <v>托幼一体</v>
          </cell>
          <cell r="I53">
            <v>60</v>
          </cell>
          <cell r="J53">
            <v>0</v>
          </cell>
          <cell r="K53">
            <v>60</v>
          </cell>
          <cell r="L53">
            <v>0</v>
          </cell>
          <cell r="M53" t="str">
            <v>民政</v>
          </cell>
          <cell r="N53" t="str">
            <v>巴南区民政局</v>
          </cell>
          <cell r="O53" t="str">
            <v>是</v>
          </cell>
        </row>
        <row r="54">
          <cell r="F54" t="str">
            <v>重庆市巴南区一品七彩虹幼儿园</v>
          </cell>
          <cell r="G54" t="str">
            <v>2幼儿园托班</v>
          </cell>
          <cell r="H54" t="str">
            <v>托幼一体</v>
          </cell>
          <cell r="I54">
            <v>20</v>
          </cell>
          <cell r="J54">
            <v>0</v>
          </cell>
          <cell r="K54">
            <v>20</v>
          </cell>
          <cell r="L54">
            <v>0</v>
          </cell>
          <cell r="M54" t="str">
            <v>民政</v>
          </cell>
        </row>
        <row r="54">
          <cell r="O54" t="str">
            <v>是</v>
          </cell>
        </row>
        <row r="55">
          <cell r="F55" t="str">
            <v>重庆市巴南区一品金苹果幼儿园</v>
          </cell>
          <cell r="G55" t="str">
            <v>2幼儿园托班</v>
          </cell>
          <cell r="H55" t="str">
            <v>托幼一体</v>
          </cell>
          <cell r="I55">
            <v>20</v>
          </cell>
          <cell r="J55">
            <v>0</v>
          </cell>
          <cell r="K55">
            <v>20</v>
          </cell>
          <cell r="L55">
            <v>0</v>
          </cell>
          <cell r="M55" t="str">
            <v>民政</v>
          </cell>
        </row>
        <row r="55">
          <cell r="O55" t="str">
            <v>是</v>
          </cell>
        </row>
        <row r="56">
          <cell r="F56" t="str">
            <v>重庆市巴南区惠民蓝天幼儿园</v>
          </cell>
          <cell r="G56" t="str">
            <v>2幼儿园托班</v>
          </cell>
          <cell r="H56" t="str">
            <v>托幼一体</v>
          </cell>
          <cell r="I56">
            <v>60</v>
          </cell>
          <cell r="J56">
            <v>0</v>
          </cell>
          <cell r="K56">
            <v>60</v>
          </cell>
          <cell r="L56">
            <v>0</v>
          </cell>
          <cell r="M56" t="str">
            <v>民政</v>
          </cell>
          <cell r="N56" t="str">
            <v>重庆市巴南区民政局</v>
          </cell>
          <cell r="O56" t="str">
            <v>是</v>
          </cell>
        </row>
        <row r="57">
          <cell r="F57" t="str">
            <v>重庆市巴南区石龙镇大兴村幼儿园</v>
          </cell>
          <cell r="G57" t="str">
            <v>2幼儿园托班</v>
          </cell>
          <cell r="H57" t="str">
            <v>托幼一体</v>
          </cell>
          <cell r="I57">
            <v>20</v>
          </cell>
          <cell r="J57">
            <v>0</v>
          </cell>
          <cell r="K57">
            <v>20</v>
          </cell>
          <cell r="L57">
            <v>0</v>
          </cell>
          <cell r="M57" t="str">
            <v>民政</v>
          </cell>
        </row>
        <row r="57">
          <cell r="O57" t="str">
            <v>是</v>
          </cell>
        </row>
        <row r="58">
          <cell r="F58" t="str">
            <v>重庆亦恩婴婴向上托育服务有限公司</v>
          </cell>
          <cell r="G58" t="str">
            <v>1托育机构</v>
          </cell>
          <cell r="H58" t="str">
            <v>个体办托</v>
          </cell>
          <cell r="I58">
            <v>150</v>
          </cell>
          <cell r="J58">
            <v>50</v>
          </cell>
          <cell r="K58">
            <v>150</v>
          </cell>
          <cell r="L58">
            <v>50</v>
          </cell>
          <cell r="M58" t="str">
            <v>市场监管</v>
          </cell>
          <cell r="N58" t="str">
            <v>重庆市巴南区市场监督管理局</v>
          </cell>
          <cell r="O58" t="str">
            <v>是</v>
          </cell>
        </row>
        <row r="59">
          <cell r="F59" t="str">
            <v>重庆欧簏慧带娃托育服务有限公司</v>
          </cell>
          <cell r="G59" t="str">
            <v>1托育机构</v>
          </cell>
          <cell r="H59" t="str">
            <v>个体办托</v>
          </cell>
          <cell r="I59">
            <v>40</v>
          </cell>
          <cell r="J59">
            <v>20</v>
          </cell>
          <cell r="K59">
            <v>40</v>
          </cell>
          <cell r="L59">
            <v>20</v>
          </cell>
          <cell r="M59" t="str">
            <v>市场监管</v>
          </cell>
          <cell r="N59" t="str">
            <v>重庆市巴南区市场监督管理局</v>
          </cell>
          <cell r="O59" t="str">
            <v>是</v>
          </cell>
        </row>
        <row r="60">
          <cell r="F60" t="str">
            <v>重庆市巴南区早上好托育服务有限公司</v>
          </cell>
          <cell r="G60" t="str">
            <v>1托育机构</v>
          </cell>
          <cell r="H60" t="str">
            <v>个体办托</v>
          </cell>
          <cell r="I60">
            <v>80</v>
          </cell>
          <cell r="J60">
            <v>0</v>
          </cell>
          <cell r="K60">
            <v>80</v>
          </cell>
          <cell r="L60">
            <v>0</v>
          </cell>
          <cell r="M60" t="str">
            <v>市场监管</v>
          </cell>
          <cell r="N60" t="str">
            <v>重庆市巴南区市场监督管理局</v>
          </cell>
          <cell r="O60" t="str">
            <v>是</v>
          </cell>
        </row>
        <row r="61">
          <cell r="F61" t="str">
            <v>重庆融汇托育服务有限公司巴南分公司</v>
          </cell>
          <cell r="G61" t="str">
            <v>1托育机构</v>
          </cell>
          <cell r="H61" t="str">
            <v>个体办托</v>
          </cell>
          <cell r="I61">
            <v>60</v>
          </cell>
          <cell r="J61">
            <v>0</v>
          </cell>
          <cell r="K61">
            <v>60</v>
          </cell>
          <cell r="L61">
            <v>0</v>
          </cell>
          <cell r="M61" t="str">
            <v>市场监管</v>
          </cell>
          <cell r="N61" t="str">
            <v>重庆市巴南区市场监督管理局</v>
          </cell>
          <cell r="O61" t="str">
            <v>是</v>
          </cell>
        </row>
        <row r="62">
          <cell r="F62" t="str">
            <v>重庆贝可爱托育服务有限公司</v>
          </cell>
          <cell r="G62" t="str">
            <v>1托育机构</v>
          </cell>
          <cell r="H62" t="str">
            <v>个体办托</v>
          </cell>
          <cell r="I62">
            <v>40</v>
          </cell>
          <cell r="J62">
            <v>15</v>
          </cell>
          <cell r="K62">
            <v>40</v>
          </cell>
          <cell r="L62">
            <v>15</v>
          </cell>
          <cell r="M62" t="str">
            <v>市场监管</v>
          </cell>
        </row>
        <row r="62">
          <cell r="O62" t="str">
            <v>是</v>
          </cell>
        </row>
        <row r="63">
          <cell r="F63" t="str">
            <v>重庆市巴南区梓桐苑幼儿园</v>
          </cell>
          <cell r="G63" t="str">
            <v>2幼儿园托班</v>
          </cell>
          <cell r="H63" t="str">
            <v>托幼一体</v>
          </cell>
          <cell r="I63">
            <v>0</v>
          </cell>
          <cell r="J63">
            <v>0</v>
          </cell>
          <cell r="K63">
            <v>40</v>
          </cell>
          <cell r="L63">
            <v>0</v>
          </cell>
          <cell r="M63" t="str">
            <v>编制</v>
          </cell>
        </row>
        <row r="63">
          <cell r="O63" t="str">
            <v>是</v>
          </cell>
        </row>
        <row r="64">
          <cell r="F64" t="str">
            <v>麻柳中心幼儿园</v>
          </cell>
          <cell r="G64" t="str">
            <v>2幼儿园托班</v>
          </cell>
          <cell r="H64" t="str">
            <v>托幼一体</v>
          </cell>
          <cell r="I64">
            <v>60</v>
          </cell>
          <cell r="J64">
            <v>0</v>
          </cell>
          <cell r="K64">
            <v>20</v>
          </cell>
          <cell r="L64">
            <v>0</v>
          </cell>
          <cell r="M64" t="str">
            <v>编制</v>
          </cell>
        </row>
        <row r="64">
          <cell r="O64" t="str">
            <v>是</v>
          </cell>
        </row>
        <row r="65">
          <cell r="F65" t="str">
            <v>重庆市巴南区丰盛镇辰辉幼儿园</v>
          </cell>
          <cell r="G65" t="str">
            <v>2幼儿园托班</v>
          </cell>
          <cell r="H65" t="str">
            <v>托幼一体</v>
          </cell>
          <cell r="I65">
            <v>20</v>
          </cell>
          <cell r="J65">
            <v>0</v>
          </cell>
          <cell r="K65">
            <v>10</v>
          </cell>
          <cell r="L65">
            <v>0</v>
          </cell>
          <cell r="M65" t="str">
            <v>民政</v>
          </cell>
        </row>
        <row r="65">
          <cell r="O65" t="str">
            <v>是</v>
          </cell>
        </row>
        <row r="66">
          <cell r="F66" t="str">
            <v>重庆市巴南区丰盛镇中心幼儿园</v>
          </cell>
          <cell r="G66" t="str">
            <v>2幼儿园托班</v>
          </cell>
          <cell r="H66" t="str">
            <v>托幼一体</v>
          </cell>
          <cell r="I66">
            <v>40</v>
          </cell>
          <cell r="J66">
            <v>0</v>
          </cell>
          <cell r="K66">
            <v>20</v>
          </cell>
          <cell r="L66">
            <v>0</v>
          </cell>
          <cell r="M66" t="str">
            <v>编制</v>
          </cell>
        </row>
        <row r="66">
          <cell r="O66" t="str">
            <v>是</v>
          </cell>
        </row>
        <row r="67">
          <cell r="F67" t="str">
            <v>二圣镇中心幼儿园</v>
          </cell>
          <cell r="G67" t="str">
            <v>2幼儿园托班</v>
          </cell>
          <cell r="H67" t="str">
            <v>托幼一体</v>
          </cell>
          <cell r="I67">
            <v>60</v>
          </cell>
          <cell r="J67">
            <v>0</v>
          </cell>
          <cell r="K67">
            <v>40</v>
          </cell>
          <cell r="L67">
            <v>0</v>
          </cell>
          <cell r="M67" t="str">
            <v>编制</v>
          </cell>
        </row>
        <row r="67">
          <cell r="O67" t="str">
            <v>是</v>
          </cell>
        </row>
        <row r="68">
          <cell r="F68" t="str">
            <v>重庆市巴南区龙井佳园幼儿园</v>
          </cell>
          <cell r="G68" t="str">
            <v>2幼儿园托班</v>
          </cell>
          <cell r="H68" t="str">
            <v>托幼一体</v>
          </cell>
          <cell r="I68">
            <v>35</v>
          </cell>
          <cell r="J68">
            <v>0</v>
          </cell>
          <cell r="K68">
            <v>35</v>
          </cell>
          <cell r="L68">
            <v>0</v>
          </cell>
          <cell r="M68" t="str">
            <v>民政</v>
          </cell>
          <cell r="N68" t="str">
            <v>重庆市巴南区民政局</v>
          </cell>
          <cell r="O68" t="str">
            <v>是</v>
          </cell>
        </row>
        <row r="69">
          <cell r="F69" t="str">
            <v>重庆市巴南区童才幼儿园</v>
          </cell>
          <cell r="G69" t="str">
            <v>2幼儿园托班</v>
          </cell>
          <cell r="H69" t="str">
            <v>托幼一体</v>
          </cell>
          <cell r="I69">
            <v>60</v>
          </cell>
          <cell r="J69">
            <v>0</v>
          </cell>
          <cell r="K69">
            <v>60</v>
          </cell>
          <cell r="L69">
            <v>0</v>
          </cell>
          <cell r="M69" t="str">
            <v>民政</v>
          </cell>
          <cell r="N69" t="str">
            <v>重庆市巴南区民政局</v>
          </cell>
          <cell r="O69" t="str">
            <v>是</v>
          </cell>
        </row>
        <row r="70">
          <cell r="F70" t="str">
            <v>重庆市巴南区文华府幼儿园</v>
          </cell>
          <cell r="G70" t="str">
            <v>2幼儿园托班</v>
          </cell>
          <cell r="H70" t="str">
            <v>托幼一体</v>
          </cell>
          <cell r="I70">
            <v>40</v>
          </cell>
          <cell r="J70">
            <v>0</v>
          </cell>
          <cell r="K70">
            <v>40</v>
          </cell>
          <cell r="L70">
            <v>0</v>
          </cell>
          <cell r="M70" t="str">
            <v>民政</v>
          </cell>
          <cell r="N70" t="str">
            <v>重庆市巴南区民政局</v>
          </cell>
          <cell r="O70" t="str">
            <v>是</v>
          </cell>
        </row>
        <row r="71">
          <cell r="F71" t="str">
            <v>双河口镇中心小学附属幼儿园</v>
          </cell>
          <cell r="G71" t="str">
            <v>2幼儿园托班</v>
          </cell>
          <cell r="H71" t="str">
            <v>托幼一体</v>
          </cell>
          <cell r="I71">
            <v>40</v>
          </cell>
          <cell r="J71">
            <v>0</v>
          </cell>
          <cell r="K71">
            <v>40</v>
          </cell>
          <cell r="L71">
            <v>0</v>
          </cell>
          <cell r="M71" t="str">
            <v>编制</v>
          </cell>
        </row>
        <row r="71">
          <cell r="O71" t="str">
            <v>是</v>
          </cell>
        </row>
        <row r="72">
          <cell r="F72" t="str">
            <v>重庆市巴南区新尚城上朗幼儿园</v>
          </cell>
          <cell r="G72" t="str">
            <v>2幼儿园托班</v>
          </cell>
          <cell r="H72" t="str">
            <v>托幼一体</v>
          </cell>
          <cell r="I72">
            <v>60</v>
          </cell>
          <cell r="J72">
            <v>0</v>
          </cell>
          <cell r="K72">
            <v>60</v>
          </cell>
          <cell r="L72">
            <v>0</v>
          </cell>
          <cell r="M72" t="str">
            <v>民政</v>
          </cell>
          <cell r="N72" t="str">
            <v>重庆市巴南区民政局</v>
          </cell>
          <cell r="O72" t="str">
            <v>是</v>
          </cell>
        </row>
        <row r="73">
          <cell r="F73" t="str">
            <v>重庆市巴南区石滩镇中心幼儿园</v>
          </cell>
          <cell r="G73" t="str">
            <v>2幼儿园托班</v>
          </cell>
          <cell r="H73" t="str">
            <v>托幼一体</v>
          </cell>
          <cell r="I73">
            <v>20</v>
          </cell>
          <cell r="J73">
            <v>0</v>
          </cell>
          <cell r="K73">
            <v>20</v>
          </cell>
          <cell r="L73">
            <v>0</v>
          </cell>
          <cell r="M73" t="str">
            <v>编制</v>
          </cell>
        </row>
        <row r="73">
          <cell r="O73" t="str">
            <v>是</v>
          </cell>
        </row>
        <row r="74">
          <cell r="F74" t="str">
            <v>重庆市巴南区龙洲南苑幼儿园</v>
          </cell>
          <cell r="G74" t="str">
            <v>2幼儿园托班</v>
          </cell>
          <cell r="H74" t="str">
            <v>托幼一体</v>
          </cell>
          <cell r="I74">
            <v>40</v>
          </cell>
          <cell r="J74">
            <v>0</v>
          </cell>
          <cell r="K74">
            <v>40</v>
          </cell>
          <cell r="L74">
            <v>0</v>
          </cell>
          <cell r="M74" t="str">
            <v>教育</v>
          </cell>
          <cell r="N74" t="str">
            <v>重庆市巴南区教育委员会</v>
          </cell>
          <cell r="O74" t="str">
            <v>是</v>
          </cell>
        </row>
        <row r="75">
          <cell r="F75" t="str">
            <v>重庆市巴南区龙洲湾星晨乐贝幼儿园</v>
          </cell>
          <cell r="G75" t="str">
            <v>2幼儿园托班</v>
          </cell>
          <cell r="H75" t="str">
            <v>托幼一体</v>
          </cell>
          <cell r="I75">
            <v>20</v>
          </cell>
          <cell r="J75">
            <v>0</v>
          </cell>
          <cell r="K75">
            <v>20</v>
          </cell>
          <cell r="L75">
            <v>0</v>
          </cell>
          <cell r="M75" t="str">
            <v>民政</v>
          </cell>
          <cell r="N75" t="str">
            <v>重庆市巴南区民政局</v>
          </cell>
          <cell r="O75" t="str">
            <v>是</v>
          </cell>
        </row>
        <row r="76">
          <cell r="F76" t="str">
            <v>重庆市巴南区良模幼儿园</v>
          </cell>
          <cell r="G76" t="str">
            <v>2幼儿园托班</v>
          </cell>
          <cell r="H76" t="str">
            <v>托幼一体</v>
          </cell>
          <cell r="I76">
            <v>20</v>
          </cell>
          <cell r="J76">
            <v>0</v>
          </cell>
          <cell r="K76">
            <v>20</v>
          </cell>
          <cell r="L76">
            <v>0</v>
          </cell>
          <cell r="M76" t="str">
            <v>编制</v>
          </cell>
        </row>
        <row r="76">
          <cell r="O76" t="str">
            <v>是</v>
          </cell>
        </row>
        <row r="77">
          <cell r="F77" t="str">
            <v>重庆市巴南区新海岸幼儿园</v>
          </cell>
          <cell r="G77" t="str">
            <v>2幼儿园托班</v>
          </cell>
          <cell r="H77" t="str">
            <v>托幼一体</v>
          </cell>
          <cell r="I77">
            <v>60</v>
          </cell>
          <cell r="J77">
            <v>0</v>
          </cell>
          <cell r="K77">
            <v>60</v>
          </cell>
          <cell r="L77">
            <v>0</v>
          </cell>
          <cell r="M77" t="str">
            <v>民政</v>
          </cell>
          <cell r="N77" t="str">
            <v>重庆市巴南区民政局</v>
          </cell>
          <cell r="O77" t="str">
            <v>是</v>
          </cell>
        </row>
        <row r="78">
          <cell r="F78" t="str">
            <v>重庆市巴南区昕博朗云篆山水幼儿园</v>
          </cell>
          <cell r="G78" t="str">
            <v>2幼儿园托班</v>
          </cell>
          <cell r="H78" t="str">
            <v>托幼一体</v>
          </cell>
          <cell r="I78">
            <v>60</v>
          </cell>
          <cell r="J78">
            <v>0</v>
          </cell>
          <cell r="K78">
            <v>60</v>
          </cell>
          <cell r="L78">
            <v>0</v>
          </cell>
          <cell r="M78" t="str">
            <v>民政</v>
          </cell>
          <cell r="N78" t="str">
            <v>重庆市巴南区民政局</v>
          </cell>
          <cell r="O78" t="str">
            <v>是</v>
          </cell>
        </row>
        <row r="79">
          <cell r="F79" t="str">
            <v>重庆市巴南区中昂锦绣幼儿园</v>
          </cell>
          <cell r="G79" t="str">
            <v>2幼儿园托班</v>
          </cell>
          <cell r="H79" t="str">
            <v>托幼一体</v>
          </cell>
          <cell r="I79">
            <v>60</v>
          </cell>
          <cell r="J79">
            <v>0</v>
          </cell>
          <cell r="K79">
            <v>60</v>
          </cell>
          <cell r="L79">
            <v>0</v>
          </cell>
          <cell r="M79" t="str">
            <v>民政</v>
          </cell>
          <cell r="N79" t="str">
            <v>重庆市巴南区民政局</v>
          </cell>
          <cell r="O79" t="str">
            <v>是</v>
          </cell>
        </row>
        <row r="80">
          <cell r="F80" t="str">
            <v>重庆市巴南区安德和顺幼儿园</v>
          </cell>
          <cell r="G80" t="str">
            <v>2幼儿园托班</v>
          </cell>
          <cell r="H80" t="str">
            <v>托幼一体</v>
          </cell>
          <cell r="I80">
            <v>60</v>
          </cell>
          <cell r="J80">
            <v>0</v>
          </cell>
          <cell r="K80">
            <v>60</v>
          </cell>
          <cell r="L80">
            <v>0</v>
          </cell>
          <cell r="M80" t="str">
            <v>民政</v>
          </cell>
          <cell r="N80" t="str">
            <v>重庆市巴南区民政局</v>
          </cell>
          <cell r="O80" t="str">
            <v>是</v>
          </cell>
        </row>
        <row r="81">
          <cell r="F81" t="str">
            <v>重庆市巴南区大江幼儿园</v>
          </cell>
          <cell r="G81" t="str">
            <v>2幼儿园托班</v>
          </cell>
          <cell r="H81" t="str">
            <v>托幼一体</v>
          </cell>
          <cell r="I81">
            <v>60</v>
          </cell>
          <cell r="J81">
            <v>0</v>
          </cell>
          <cell r="K81">
            <v>60</v>
          </cell>
          <cell r="L81">
            <v>0</v>
          </cell>
          <cell r="M81" t="str">
            <v>民政</v>
          </cell>
          <cell r="N81" t="str">
            <v>重庆市巴南区民政局</v>
          </cell>
          <cell r="O81" t="str">
            <v>是</v>
          </cell>
        </row>
        <row r="82">
          <cell r="F82" t="str">
            <v>重庆市巴南区鱼洞康馨幼儿园</v>
          </cell>
          <cell r="G82" t="str">
            <v>2幼儿园托班</v>
          </cell>
          <cell r="H82" t="str">
            <v>托幼一体</v>
          </cell>
          <cell r="I82">
            <v>60</v>
          </cell>
          <cell r="J82">
            <v>0</v>
          </cell>
          <cell r="K82">
            <v>60</v>
          </cell>
          <cell r="L82">
            <v>0</v>
          </cell>
          <cell r="M82" t="str">
            <v>民政</v>
          </cell>
          <cell r="N82" t="str">
            <v>重庆市巴南区民政局</v>
          </cell>
          <cell r="O82" t="str">
            <v>是</v>
          </cell>
        </row>
        <row r="83">
          <cell r="F83" t="str">
            <v>重庆市巴南区柳镇早田幼儿园</v>
          </cell>
          <cell r="G83" t="str">
            <v>2幼儿园托班</v>
          </cell>
          <cell r="H83" t="str">
            <v>托幼一体</v>
          </cell>
          <cell r="I83">
            <v>60</v>
          </cell>
          <cell r="J83">
            <v>0</v>
          </cell>
          <cell r="K83">
            <v>0</v>
          </cell>
          <cell r="L83">
            <v>0</v>
          </cell>
          <cell r="M83" t="str">
            <v>民政</v>
          </cell>
          <cell r="N83" t="str">
            <v>重庆市巴南区民政局</v>
          </cell>
          <cell r="O83" t="str">
            <v>否</v>
          </cell>
        </row>
        <row r="84">
          <cell r="F84" t="str">
            <v>重庆市巴南区鱼洞玉波池幼儿园</v>
          </cell>
          <cell r="G84" t="str">
            <v>2幼儿园托班</v>
          </cell>
          <cell r="H84" t="str">
            <v>托幼一体</v>
          </cell>
          <cell r="I84">
            <v>20</v>
          </cell>
          <cell r="J84">
            <v>0</v>
          </cell>
          <cell r="K84">
            <v>20</v>
          </cell>
          <cell r="L84">
            <v>0</v>
          </cell>
          <cell r="M84" t="str">
            <v>民政</v>
          </cell>
        </row>
        <row r="84">
          <cell r="O84" t="str">
            <v>是</v>
          </cell>
        </row>
        <row r="85">
          <cell r="F85" t="str">
            <v>童度华熙幼儿园</v>
          </cell>
          <cell r="G85" t="str">
            <v>2幼儿园托班</v>
          </cell>
          <cell r="H85" t="str">
            <v>托幼一体</v>
          </cell>
          <cell r="I85">
            <v>20</v>
          </cell>
          <cell r="J85">
            <v>0</v>
          </cell>
          <cell r="K85">
            <v>20</v>
          </cell>
          <cell r="L85">
            <v>0</v>
          </cell>
          <cell r="M85" t="str">
            <v>民政</v>
          </cell>
        </row>
        <row r="85">
          <cell r="O85" t="str">
            <v>是</v>
          </cell>
        </row>
        <row r="86">
          <cell r="F86" t="str">
            <v>重庆市巴南区恒大御景湾幼儿园</v>
          </cell>
          <cell r="G86" t="str">
            <v>2幼儿园托班</v>
          </cell>
          <cell r="H86" t="str">
            <v>托幼一体</v>
          </cell>
          <cell r="I86">
            <v>60</v>
          </cell>
          <cell r="J86">
            <v>0</v>
          </cell>
          <cell r="K86">
            <v>60</v>
          </cell>
          <cell r="L86">
            <v>0</v>
          </cell>
          <cell r="M86" t="str">
            <v>民政</v>
          </cell>
          <cell r="N86" t="str">
            <v>重庆市巴南区民政局</v>
          </cell>
          <cell r="O86" t="str">
            <v>是</v>
          </cell>
        </row>
        <row r="87">
          <cell r="F87" t="str">
            <v>重庆市巴南区千江凌云幼儿园</v>
          </cell>
          <cell r="G87" t="str">
            <v>2幼儿园托班</v>
          </cell>
          <cell r="H87" t="str">
            <v>托幼一体</v>
          </cell>
          <cell r="I87">
            <v>20</v>
          </cell>
          <cell r="J87">
            <v>0</v>
          </cell>
          <cell r="K87">
            <v>20</v>
          </cell>
          <cell r="L87">
            <v>0</v>
          </cell>
          <cell r="M87" t="str">
            <v>民政</v>
          </cell>
          <cell r="N87" t="str">
            <v>重庆市巴南区民政局</v>
          </cell>
          <cell r="O87" t="str">
            <v>是</v>
          </cell>
        </row>
        <row r="88">
          <cell r="F88" t="str">
            <v>重庆市巴南区巴蜀实验宗申金蓝湾幼儿园</v>
          </cell>
          <cell r="G88" t="str">
            <v>2幼儿园托班</v>
          </cell>
          <cell r="H88" t="str">
            <v>托幼一体</v>
          </cell>
          <cell r="I88">
            <v>40</v>
          </cell>
          <cell r="J88">
            <v>0</v>
          </cell>
          <cell r="K88">
            <v>40</v>
          </cell>
          <cell r="L88">
            <v>0</v>
          </cell>
          <cell r="M88" t="str">
            <v>民政</v>
          </cell>
          <cell r="N88" t="str">
            <v>重庆市巴南区民政局</v>
          </cell>
          <cell r="O88" t="str">
            <v>是</v>
          </cell>
        </row>
        <row r="89">
          <cell r="F89" t="str">
            <v>重庆市巴南区春江天镜幼儿园</v>
          </cell>
          <cell r="G89" t="str">
            <v>2幼儿园托班</v>
          </cell>
          <cell r="H89" t="str">
            <v>托幼一体</v>
          </cell>
          <cell r="I89">
            <v>40</v>
          </cell>
          <cell r="J89">
            <v>0</v>
          </cell>
          <cell r="K89">
            <v>40</v>
          </cell>
          <cell r="L89">
            <v>0</v>
          </cell>
          <cell r="M89" t="str">
            <v>编制</v>
          </cell>
          <cell r="N89" t="str">
            <v>重庆市巴南区事业单位登记管理局</v>
          </cell>
          <cell r="O89" t="str">
            <v>是</v>
          </cell>
        </row>
        <row r="90">
          <cell r="F90" t="str">
            <v>重庆市巴南区花溪启航幼儿园</v>
          </cell>
          <cell r="G90" t="str">
            <v>2幼儿园托班</v>
          </cell>
          <cell r="H90" t="str">
            <v>托幼一体</v>
          </cell>
          <cell r="I90">
            <v>60</v>
          </cell>
          <cell r="J90">
            <v>0</v>
          </cell>
          <cell r="K90">
            <v>60</v>
          </cell>
          <cell r="L90">
            <v>0</v>
          </cell>
          <cell r="M90" t="str">
            <v>民政</v>
          </cell>
          <cell r="N90" t="str">
            <v>重庆市巴南区民政局</v>
          </cell>
          <cell r="O90" t="str">
            <v>是</v>
          </cell>
        </row>
        <row r="91">
          <cell r="F91" t="str">
            <v>重庆市巴南区江南水乡幼儿园</v>
          </cell>
          <cell r="G91" t="str">
            <v>2幼儿园托班</v>
          </cell>
          <cell r="H91" t="str">
            <v>托幼一体</v>
          </cell>
          <cell r="I91">
            <v>20</v>
          </cell>
          <cell r="J91">
            <v>20</v>
          </cell>
          <cell r="K91">
            <v>20</v>
          </cell>
          <cell r="L91">
            <v>0</v>
          </cell>
          <cell r="M91" t="str">
            <v>民政</v>
          </cell>
        </row>
        <row r="91">
          <cell r="O91" t="str">
            <v>是</v>
          </cell>
        </row>
        <row r="92">
          <cell r="F92" t="str">
            <v>重庆市巴南区花溪立立幼儿园</v>
          </cell>
          <cell r="G92" t="str">
            <v>2幼儿园托班</v>
          </cell>
          <cell r="H92" t="str">
            <v>托幼一体</v>
          </cell>
          <cell r="I92">
            <v>60</v>
          </cell>
          <cell r="J92">
            <v>0</v>
          </cell>
          <cell r="K92">
            <v>60</v>
          </cell>
          <cell r="L92">
            <v>0</v>
          </cell>
          <cell r="M92" t="str">
            <v>民政</v>
          </cell>
          <cell r="N92" t="str">
            <v>重庆市巴南区民政局</v>
          </cell>
          <cell r="O92" t="str">
            <v>是</v>
          </cell>
        </row>
        <row r="93">
          <cell r="F93" t="str">
            <v>重庆市巴南区花溪芭怡幼儿园</v>
          </cell>
          <cell r="G93" t="str">
            <v>2幼儿园托班</v>
          </cell>
          <cell r="H93" t="str">
            <v>托幼一体</v>
          </cell>
          <cell r="I93">
            <v>40</v>
          </cell>
          <cell r="J93">
            <v>0</v>
          </cell>
          <cell r="K93">
            <v>40</v>
          </cell>
          <cell r="L93">
            <v>0</v>
          </cell>
          <cell r="M93" t="str">
            <v>民政</v>
          </cell>
          <cell r="N93" t="str">
            <v>重庆市巴南区民政局</v>
          </cell>
          <cell r="O93" t="str">
            <v>是</v>
          </cell>
        </row>
        <row r="94">
          <cell r="F94" t="str">
            <v>重庆市巴南区南泉绿森林幼儿园</v>
          </cell>
          <cell r="G94" t="str">
            <v>2幼儿园托班</v>
          </cell>
          <cell r="H94" t="str">
            <v>托幼一体</v>
          </cell>
          <cell r="I94">
            <v>10</v>
          </cell>
          <cell r="J94">
            <v>0</v>
          </cell>
          <cell r="K94">
            <v>10</v>
          </cell>
          <cell r="L94">
            <v>0</v>
          </cell>
          <cell r="M94" t="str">
            <v>民政</v>
          </cell>
          <cell r="N94" t="str">
            <v>重庆市巴南区民政局</v>
          </cell>
          <cell r="O94" t="str">
            <v>是</v>
          </cell>
        </row>
        <row r="95">
          <cell r="F95" t="str">
            <v>重庆市巴南区鱼洞东城幼儿园</v>
          </cell>
          <cell r="G95" t="str">
            <v>2幼儿园托班</v>
          </cell>
          <cell r="H95" t="str">
            <v>托幼一体</v>
          </cell>
          <cell r="I95">
            <v>20</v>
          </cell>
          <cell r="J95">
            <v>0</v>
          </cell>
          <cell r="K95">
            <v>20</v>
          </cell>
          <cell r="L95">
            <v>0</v>
          </cell>
          <cell r="M95" t="str">
            <v>民政</v>
          </cell>
          <cell r="N95" t="str">
            <v>巴南区民政局</v>
          </cell>
          <cell r="O95" t="str">
            <v>是</v>
          </cell>
        </row>
        <row r="96">
          <cell r="F96" t="str">
            <v>重庆市巴南区鱼洞少年宫幼儿园</v>
          </cell>
          <cell r="G96" t="str">
            <v>2幼儿园托班</v>
          </cell>
          <cell r="H96" t="str">
            <v>托幼一体</v>
          </cell>
          <cell r="I96">
            <v>60</v>
          </cell>
          <cell r="J96">
            <v>0</v>
          </cell>
          <cell r="K96">
            <v>60</v>
          </cell>
          <cell r="L96">
            <v>0</v>
          </cell>
          <cell r="M96" t="str">
            <v>民政</v>
          </cell>
          <cell r="N96" t="str">
            <v>重庆市巴南区民政局</v>
          </cell>
          <cell r="O96" t="str">
            <v>是</v>
          </cell>
        </row>
        <row r="97">
          <cell r="F97" t="str">
            <v>重庆市巴南区惠民中心幼儿园</v>
          </cell>
          <cell r="G97" t="str">
            <v>2幼儿园托班</v>
          </cell>
          <cell r="H97" t="str">
            <v>托幼一体</v>
          </cell>
          <cell r="I97">
            <v>35</v>
          </cell>
          <cell r="J97">
            <v>0</v>
          </cell>
          <cell r="K97">
            <v>35</v>
          </cell>
          <cell r="L97">
            <v>0</v>
          </cell>
          <cell r="M97" t="str">
            <v>编制</v>
          </cell>
        </row>
        <row r="97">
          <cell r="O97" t="str">
            <v>是</v>
          </cell>
        </row>
        <row r="98">
          <cell r="F98" t="str">
            <v>重庆市巴南区忠兴小学校附属幼儿园</v>
          </cell>
          <cell r="G98" t="str">
            <v>2幼儿园托班</v>
          </cell>
          <cell r="H98" t="str">
            <v>托幼一体</v>
          </cell>
          <cell r="I98">
            <v>40</v>
          </cell>
          <cell r="J98">
            <v>0</v>
          </cell>
          <cell r="K98">
            <v>40</v>
          </cell>
          <cell r="L98">
            <v>0</v>
          </cell>
          <cell r="M98" t="str">
            <v>编制</v>
          </cell>
        </row>
        <row r="98">
          <cell r="O98" t="str">
            <v>是</v>
          </cell>
        </row>
        <row r="99">
          <cell r="F99" t="str">
            <v>重庆市巴南区东原香郡幼儿园</v>
          </cell>
          <cell r="G99" t="str">
            <v>2幼儿园托班</v>
          </cell>
          <cell r="H99" t="str">
            <v>托幼一体</v>
          </cell>
          <cell r="I99">
            <v>40</v>
          </cell>
          <cell r="J99">
            <v>0</v>
          </cell>
          <cell r="K99">
            <v>40</v>
          </cell>
          <cell r="L99">
            <v>0</v>
          </cell>
          <cell r="M99" t="str">
            <v>民政</v>
          </cell>
          <cell r="N99" t="str">
            <v>重庆市巴南区民政局</v>
          </cell>
          <cell r="O99" t="str">
            <v>是</v>
          </cell>
        </row>
        <row r="100">
          <cell r="F100" t="str">
            <v>重庆市巴南区依云江湾幼儿园</v>
          </cell>
          <cell r="G100" t="str">
            <v>2幼儿园托班</v>
          </cell>
          <cell r="H100" t="str">
            <v>托幼一体</v>
          </cell>
          <cell r="I100">
            <v>40</v>
          </cell>
          <cell r="J100">
            <v>0</v>
          </cell>
          <cell r="K100">
            <v>40</v>
          </cell>
          <cell r="L100">
            <v>0</v>
          </cell>
          <cell r="M100" t="str">
            <v>民政</v>
          </cell>
          <cell r="N100" t="str">
            <v>重庆市巴南区民政局</v>
          </cell>
          <cell r="O100" t="str">
            <v>是</v>
          </cell>
        </row>
        <row r="101">
          <cell r="F101" t="str">
            <v>重庆市巴南区接龙镇中心小学校
</v>
          </cell>
          <cell r="G101" t="str">
            <v>2幼儿园托班</v>
          </cell>
          <cell r="H101" t="str">
            <v>托幼一体</v>
          </cell>
          <cell r="I101">
            <v>60</v>
          </cell>
          <cell r="J101">
            <v>0</v>
          </cell>
          <cell r="K101">
            <v>20</v>
          </cell>
          <cell r="L101">
            <v>0</v>
          </cell>
          <cell r="M101" t="str">
            <v>编制</v>
          </cell>
        </row>
        <row r="101">
          <cell r="O101" t="str">
            <v>是</v>
          </cell>
        </row>
        <row r="102">
          <cell r="F102" t="str">
            <v>安澜镇南龙小学校</v>
          </cell>
          <cell r="G102" t="str">
            <v>2幼儿园托班</v>
          </cell>
          <cell r="H102" t="str">
            <v>托幼一体</v>
          </cell>
          <cell r="I102">
            <v>15</v>
          </cell>
          <cell r="J102">
            <v>0</v>
          </cell>
          <cell r="K102">
            <v>15</v>
          </cell>
          <cell r="L102">
            <v>0</v>
          </cell>
          <cell r="M102" t="str">
            <v>编制</v>
          </cell>
        </row>
        <row r="102">
          <cell r="O102" t="str">
            <v>是</v>
          </cell>
        </row>
        <row r="103">
          <cell r="F103" t="str">
            <v>重庆市巴南区鱼洞新智幼儿园</v>
          </cell>
          <cell r="G103" t="str">
            <v>2幼儿园托班</v>
          </cell>
          <cell r="H103" t="str">
            <v>托幼一体</v>
          </cell>
          <cell r="I103">
            <v>40</v>
          </cell>
          <cell r="J103">
            <v>0</v>
          </cell>
          <cell r="K103">
            <v>20</v>
          </cell>
          <cell r="L103">
            <v>0</v>
          </cell>
          <cell r="M103" t="str">
            <v>民政</v>
          </cell>
        </row>
        <row r="103">
          <cell r="O103" t="str">
            <v>是</v>
          </cell>
        </row>
        <row r="104">
          <cell r="F104" t="str">
            <v>重庆市巴南区鱼洞春竹幼儿园</v>
          </cell>
          <cell r="G104" t="str">
            <v>2幼儿园托班</v>
          </cell>
          <cell r="H104" t="str">
            <v>托幼一体</v>
          </cell>
          <cell r="I104">
            <v>20</v>
          </cell>
          <cell r="J104">
            <v>0</v>
          </cell>
          <cell r="K104">
            <v>20</v>
          </cell>
          <cell r="L104">
            <v>0</v>
          </cell>
          <cell r="M104" t="str">
            <v>民政</v>
          </cell>
        </row>
        <row r="104">
          <cell r="O104" t="str">
            <v>是</v>
          </cell>
        </row>
        <row r="105">
          <cell r="F105" t="str">
            <v>重庆市巴南区上城时代阳光宝贝幼儿园</v>
          </cell>
          <cell r="G105" t="str">
            <v>2幼儿园托班</v>
          </cell>
          <cell r="H105" t="str">
            <v>托幼一体</v>
          </cell>
          <cell r="I105">
            <v>60</v>
          </cell>
          <cell r="J105">
            <v>0</v>
          </cell>
          <cell r="K105">
            <v>60</v>
          </cell>
          <cell r="L105">
            <v>0</v>
          </cell>
          <cell r="M105" t="str">
            <v>民政</v>
          </cell>
          <cell r="N105" t="str">
            <v>重庆市巴南区民政局</v>
          </cell>
          <cell r="O105" t="str">
            <v>是</v>
          </cell>
        </row>
        <row r="106">
          <cell r="F106" t="str">
            <v>重庆市巴南区鱼洞依山郡幼儿园</v>
          </cell>
          <cell r="G106" t="str">
            <v>2幼儿园托班</v>
          </cell>
          <cell r="H106" t="str">
            <v>托幼一体</v>
          </cell>
          <cell r="I106">
            <v>40</v>
          </cell>
          <cell r="J106">
            <v>0</v>
          </cell>
          <cell r="K106">
            <v>40</v>
          </cell>
          <cell r="L106">
            <v>0</v>
          </cell>
          <cell r="M106" t="str">
            <v>民政</v>
          </cell>
          <cell r="N106" t="str">
            <v>重庆市巴南区民政局</v>
          </cell>
          <cell r="O106" t="str">
            <v>是</v>
          </cell>
        </row>
        <row r="107">
          <cell r="F107" t="str">
            <v>安澜镇中心学校仁流点校附属幼儿园</v>
          </cell>
          <cell r="G107" t="str">
            <v>2幼儿园托班</v>
          </cell>
          <cell r="H107" t="str">
            <v>托幼一体</v>
          </cell>
          <cell r="I107">
            <v>15</v>
          </cell>
          <cell r="J107">
            <v>0</v>
          </cell>
          <cell r="K107">
            <v>15</v>
          </cell>
          <cell r="L107">
            <v>0</v>
          </cell>
          <cell r="M107" t="str">
            <v>编制</v>
          </cell>
        </row>
        <row r="107">
          <cell r="O107" t="str">
            <v>是</v>
          </cell>
        </row>
        <row r="108">
          <cell r="F108" t="str">
            <v>重庆市巴南区界石镇智逸萌幼儿园</v>
          </cell>
          <cell r="G108" t="str">
            <v>2幼儿园托班</v>
          </cell>
          <cell r="H108" t="str">
            <v>托幼一体</v>
          </cell>
          <cell r="I108">
            <v>20</v>
          </cell>
          <cell r="J108">
            <v>0</v>
          </cell>
          <cell r="K108">
            <v>20</v>
          </cell>
          <cell r="L108">
            <v>0</v>
          </cell>
          <cell r="M108" t="str">
            <v>民政</v>
          </cell>
        </row>
        <row r="108">
          <cell r="O108" t="str">
            <v>是</v>
          </cell>
        </row>
        <row r="109">
          <cell r="F109" t="str">
            <v>重庆市巴南区一品中心幼儿园</v>
          </cell>
          <cell r="G109" t="str">
            <v>2幼儿园托班</v>
          </cell>
          <cell r="H109" t="str">
            <v>托幼一体</v>
          </cell>
          <cell r="I109">
            <v>20</v>
          </cell>
          <cell r="J109">
            <v>0</v>
          </cell>
          <cell r="K109">
            <v>20</v>
          </cell>
          <cell r="L109">
            <v>0</v>
          </cell>
          <cell r="M109" t="str">
            <v>编制</v>
          </cell>
        </row>
        <row r="109">
          <cell r="O109" t="str">
            <v>是</v>
          </cell>
        </row>
        <row r="110">
          <cell r="F110" t="str">
            <v>重庆市巴南区木洞镇中心幼儿园</v>
          </cell>
          <cell r="G110" t="str">
            <v>2幼儿园托班</v>
          </cell>
          <cell r="H110" t="str">
            <v>托幼一体</v>
          </cell>
          <cell r="I110">
            <v>40</v>
          </cell>
          <cell r="J110">
            <v>0</v>
          </cell>
          <cell r="K110">
            <v>40</v>
          </cell>
          <cell r="L110">
            <v>0</v>
          </cell>
          <cell r="M110" t="str">
            <v>编制</v>
          </cell>
        </row>
        <row r="110">
          <cell r="O110" t="str">
            <v>是</v>
          </cell>
        </row>
        <row r="111">
          <cell r="F111" t="str">
            <v>重庆市巴南区小悦湾幼儿园</v>
          </cell>
          <cell r="G111" t="str">
            <v>2幼儿园托班</v>
          </cell>
          <cell r="H111" t="str">
            <v>托幼一体</v>
          </cell>
          <cell r="I111">
            <v>40</v>
          </cell>
          <cell r="J111">
            <v>0</v>
          </cell>
          <cell r="K111">
            <v>40</v>
          </cell>
          <cell r="L111">
            <v>0</v>
          </cell>
          <cell r="M111" t="str">
            <v>民政</v>
          </cell>
          <cell r="N111" t="str">
            <v>重庆市巴南区民政局</v>
          </cell>
          <cell r="O111" t="str">
            <v>是</v>
          </cell>
        </row>
        <row r="112">
          <cell r="F112" t="str">
            <v>重庆市巴南区棠屿幼儿园</v>
          </cell>
          <cell r="G112" t="str">
            <v>2幼儿园托班</v>
          </cell>
          <cell r="H112" t="str">
            <v>托幼一体</v>
          </cell>
          <cell r="I112">
            <v>60</v>
          </cell>
          <cell r="J112">
            <v>0</v>
          </cell>
          <cell r="K112">
            <v>60</v>
          </cell>
          <cell r="L112">
            <v>0</v>
          </cell>
          <cell r="M112" t="str">
            <v>民政</v>
          </cell>
          <cell r="N112" t="str">
            <v>重庆市巴南区民政局</v>
          </cell>
          <cell r="O112" t="str">
            <v>是</v>
          </cell>
        </row>
        <row r="113">
          <cell r="F113" t="str">
            <v>重庆市巴南区南泉鹿角春蕾幼儿园</v>
          </cell>
          <cell r="G113" t="str">
            <v>2幼儿园托班</v>
          </cell>
          <cell r="H113" t="str">
            <v>托幼一体</v>
          </cell>
          <cell r="I113">
            <v>40</v>
          </cell>
          <cell r="J113">
            <v>0</v>
          </cell>
          <cell r="K113">
            <v>40</v>
          </cell>
          <cell r="L113">
            <v>0</v>
          </cell>
          <cell r="M113" t="str">
            <v>民政</v>
          </cell>
        </row>
        <row r="113">
          <cell r="O113" t="str">
            <v>是</v>
          </cell>
        </row>
        <row r="114">
          <cell r="F114" t="str">
            <v>重庆市巴南区爱弥儿幼儿园</v>
          </cell>
          <cell r="G114" t="str">
            <v>2幼儿园托班</v>
          </cell>
          <cell r="H114" t="str">
            <v>托幼一体</v>
          </cell>
          <cell r="I114">
            <v>20</v>
          </cell>
          <cell r="J114">
            <v>0</v>
          </cell>
          <cell r="K114">
            <v>20</v>
          </cell>
          <cell r="L114">
            <v>0</v>
          </cell>
          <cell r="M114" t="str">
            <v>民政</v>
          </cell>
        </row>
        <row r="114">
          <cell r="O114" t="str">
            <v>是</v>
          </cell>
        </row>
        <row r="115">
          <cell r="F115" t="str">
            <v>重庆市巴南区浩立阳光花园幼儿园</v>
          </cell>
          <cell r="G115" t="str">
            <v>2幼儿园托班</v>
          </cell>
          <cell r="H115" t="str">
            <v>托幼一体</v>
          </cell>
          <cell r="I115">
            <v>40</v>
          </cell>
          <cell r="J115">
            <v>0</v>
          </cell>
          <cell r="K115">
            <v>40</v>
          </cell>
          <cell r="L115">
            <v>0</v>
          </cell>
          <cell r="M115" t="str">
            <v>编制</v>
          </cell>
          <cell r="N115" t="str">
            <v>重庆市巴南区事业单位登记管理局</v>
          </cell>
          <cell r="O115" t="str">
            <v>是</v>
          </cell>
        </row>
        <row r="116">
          <cell r="F116" t="str">
            <v>重庆市巴南区清华小学校附属幼儿园</v>
          </cell>
          <cell r="G116" t="str">
            <v>2幼儿园托班</v>
          </cell>
          <cell r="H116" t="str">
            <v>托幼一体</v>
          </cell>
          <cell r="I116">
            <v>20</v>
          </cell>
          <cell r="J116">
            <v>0</v>
          </cell>
          <cell r="K116">
            <v>20</v>
          </cell>
          <cell r="L116">
            <v>0</v>
          </cell>
          <cell r="M116" t="str">
            <v>编制</v>
          </cell>
        </row>
        <row r="116">
          <cell r="O116" t="str">
            <v>是</v>
          </cell>
        </row>
        <row r="117">
          <cell r="F117" t="str">
            <v>重庆市巴南区鱼洞河畔名居幼儿园</v>
          </cell>
          <cell r="G117" t="str">
            <v>2幼儿园托班</v>
          </cell>
          <cell r="H117" t="str">
            <v>托幼一体</v>
          </cell>
          <cell r="I117">
            <v>40</v>
          </cell>
          <cell r="J117">
            <v>0</v>
          </cell>
          <cell r="K117">
            <v>40</v>
          </cell>
          <cell r="L117">
            <v>0</v>
          </cell>
          <cell r="M117" t="str">
            <v>民政</v>
          </cell>
          <cell r="N117" t="str">
            <v>重庆市巴南区民政局</v>
          </cell>
          <cell r="O117" t="str">
            <v>是</v>
          </cell>
        </row>
        <row r="118">
          <cell r="F118" t="str">
            <v>重庆市巴南区花溪半岛幼儿园</v>
          </cell>
          <cell r="G118" t="str">
            <v>2幼儿园托班</v>
          </cell>
          <cell r="H118" t="str">
            <v>托幼一体</v>
          </cell>
          <cell r="I118">
            <v>60</v>
          </cell>
          <cell r="J118">
            <v>0</v>
          </cell>
          <cell r="K118">
            <v>60</v>
          </cell>
          <cell r="L118">
            <v>0</v>
          </cell>
          <cell r="M118" t="str">
            <v>民政</v>
          </cell>
          <cell r="N118" t="str">
            <v>重庆市巴南区民政局</v>
          </cell>
          <cell r="O118" t="str">
            <v>是</v>
          </cell>
        </row>
        <row r="119">
          <cell r="F119" t="str">
            <v>重庆市巴南区滨江星城幼儿园</v>
          </cell>
          <cell r="G119" t="str">
            <v>2幼儿园托班</v>
          </cell>
          <cell r="H119" t="str">
            <v>托幼一体</v>
          </cell>
          <cell r="I119">
            <v>20</v>
          </cell>
          <cell r="J119">
            <v>0</v>
          </cell>
          <cell r="K119">
            <v>20</v>
          </cell>
          <cell r="L119">
            <v>0</v>
          </cell>
          <cell r="M119" t="str">
            <v>民政</v>
          </cell>
        </row>
        <row r="119">
          <cell r="O119" t="str">
            <v>是</v>
          </cell>
        </row>
        <row r="120">
          <cell r="F120" t="str">
            <v>重庆市巴南区慧乐幼儿园</v>
          </cell>
          <cell r="G120" t="str">
            <v>2幼儿园托班</v>
          </cell>
          <cell r="H120" t="str">
            <v>托幼一体</v>
          </cell>
          <cell r="I120">
            <v>40</v>
          </cell>
          <cell r="J120">
            <v>0</v>
          </cell>
          <cell r="K120">
            <v>40</v>
          </cell>
          <cell r="L120">
            <v>0</v>
          </cell>
          <cell r="M120" t="str">
            <v>民政</v>
          </cell>
          <cell r="N120" t="str">
            <v>重庆市巴南区民政局</v>
          </cell>
          <cell r="O120" t="str">
            <v>是</v>
          </cell>
        </row>
        <row r="121">
          <cell r="F121" t="str">
            <v>重庆市巴南区聚福里幼儿园</v>
          </cell>
          <cell r="G121" t="str">
            <v>2幼儿园托班</v>
          </cell>
          <cell r="H121" t="str">
            <v>托幼一体</v>
          </cell>
          <cell r="I121">
            <v>60</v>
          </cell>
          <cell r="J121">
            <v>0</v>
          </cell>
          <cell r="K121">
            <v>60</v>
          </cell>
          <cell r="L121">
            <v>0</v>
          </cell>
          <cell r="M121" t="str">
            <v>民政</v>
          </cell>
          <cell r="N121" t="str">
            <v>重庆市巴南区民政局</v>
          </cell>
          <cell r="O121" t="str">
            <v>是</v>
          </cell>
        </row>
        <row r="122">
          <cell r="F122" t="str">
            <v>重庆市巴南区花溪民主新村阳光幼儿园</v>
          </cell>
          <cell r="G122" t="str">
            <v>2幼儿园托班</v>
          </cell>
          <cell r="H122" t="str">
            <v>托幼一体</v>
          </cell>
          <cell r="I122">
            <v>60</v>
          </cell>
          <cell r="J122">
            <v>0</v>
          </cell>
          <cell r="K122">
            <v>60</v>
          </cell>
          <cell r="L122">
            <v>0</v>
          </cell>
          <cell r="M122" t="str">
            <v>民政</v>
          </cell>
        </row>
        <row r="122">
          <cell r="O122" t="str">
            <v>是</v>
          </cell>
        </row>
        <row r="123">
          <cell r="F123" t="str">
            <v>重庆市巴南区花溪森林典雅幼儿园</v>
          </cell>
          <cell r="G123" t="str">
            <v>2幼儿园托班</v>
          </cell>
          <cell r="H123" t="str">
            <v>托幼一体</v>
          </cell>
          <cell r="I123">
            <v>60</v>
          </cell>
          <cell r="J123">
            <v>0</v>
          </cell>
          <cell r="K123">
            <v>60</v>
          </cell>
          <cell r="L123">
            <v>0</v>
          </cell>
          <cell r="M123" t="str">
            <v>民政</v>
          </cell>
        </row>
        <row r="123">
          <cell r="O123" t="str">
            <v>是</v>
          </cell>
        </row>
        <row r="124">
          <cell r="F124" t="str">
            <v>重庆市巴南区花溪新屋幼儿园</v>
          </cell>
          <cell r="G124" t="str">
            <v>2幼儿园托班</v>
          </cell>
          <cell r="H124" t="str">
            <v>托幼一体</v>
          </cell>
          <cell r="I124">
            <v>20</v>
          </cell>
          <cell r="J124">
            <v>0</v>
          </cell>
          <cell r="K124">
            <v>20</v>
          </cell>
          <cell r="L124">
            <v>0</v>
          </cell>
          <cell r="M124" t="str">
            <v>编制</v>
          </cell>
        </row>
        <row r="124">
          <cell r="O124" t="str">
            <v>是</v>
          </cell>
        </row>
        <row r="125">
          <cell r="F125" t="str">
            <v>重庆市巴南区花溪启迪幼儿园</v>
          </cell>
          <cell r="G125" t="str">
            <v>2幼儿园托班</v>
          </cell>
          <cell r="H125" t="str">
            <v>托幼一体</v>
          </cell>
          <cell r="I125">
            <v>60</v>
          </cell>
          <cell r="J125">
            <v>0</v>
          </cell>
          <cell r="K125">
            <v>60</v>
          </cell>
          <cell r="L125">
            <v>0</v>
          </cell>
          <cell r="M125" t="str">
            <v>民政</v>
          </cell>
          <cell r="N125" t="str">
            <v>重庆市巴南区民政局</v>
          </cell>
          <cell r="O125" t="str">
            <v>是</v>
          </cell>
        </row>
        <row r="126">
          <cell r="F126" t="str">
            <v>重庆市巴南区洺悦城幼儿园</v>
          </cell>
          <cell r="G126" t="str">
            <v>2幼儿园托班</v>
          </cell>
          <cell r="H126" t="str">
            <v>托幼一体</v>
          </cell>
          <cell r="I126">
            <v>40</v>
          </cell>
          <cell r="J126">
            <v>0</v>
          </cell>
          <cell r="K126">
            <v>40</v>
          </cell>
          <cell r="L126">
            <v>0</v>
          </cell>
          <cell r="M126" t="str">
            <v>民政</v>
          </cell>
          <cell r="N126" t="str">
            <v>重庆市巴南区民政局</v>
          </cell>
          <cell r="O126" t="str">
            <v>是</v>
          </cell>
        </row>
        <row r="127">
          <cell r="F127" t="str">
            <v>重庆市巴南区融汇大地幼儿园</v>
          </cell>
          <cell r="G127" t="str">
            <v>2幼儿园托班</v>
          </cell>
          <cell r="H127" t="str">
            <v>托幼一体</v>
          </cell>
          <cell r="I127">
            <v>60</v>
          </cell>
          <cell r="J127">
            <v>0</v>
          </cell>
          <cell r="K127">
            <v>60</v>
          </cell>
          <cell r="L127">
            <v>0</v>
          </cell>
          <cell r="M127" t="str">
            <v>教育</v>
          </cell>
          <cell r="N127" t="str">
            <v>重庆市巴南区教育委员会</v>
          </cell>
          <cell r="O127" t="str">
            <v>是</v>
          </cell>
        </row>
        <row r="128">
          <cell r="F128" t="str">
            <v>重庆市巴南区南亭艺海幼儿园</v>
          </cell>
          <cell r="G128" t="str">
            <v>2幼儿园托班</v>
          </cell>
          <cell r="H128" t="str">
            <v>托幼一体</v>
          </cell>
          <cell r="I128">
            <v>60</v>
          </cell>
          <cell r="J128">
            <v>0</v>
          </cell>
          <cell r="K128">
            <v>0</v>
          </cell>
          <cell r="L128">
            <v>0</v>
          </cell>
          <cell r="M128" t="str">
            <v>民政</v>
          </cell>
        </row>
        <row r="128">
          <cell r="O128" t="str">
            <v>否</v>
          </cell>
        </row>
        <row r="129">
          <cell r="F129" t="str">
            <v>重庆市巴南区贝克尔幼儿园</v>
          </cell>
          <cell r="G129" t="str">
            <v>2幼儿园托班</v>
          </cell>
          <cell r="H129" t="str">
            <v>托幼一体</v>
          </cell>
          <cell r="I129">
            <v>20</v>
          </cell>
          <cell r="J129">
            <v>0</v>
          </cell>
          <cell r="K129">
            <v>20</v>
          </cell>
          <cell r="L129">
            <v>0</v>
          </cell>
          <cell r="M129" t="str">
            <v>民政</v>
          </cell>
        </row>
        <row r="129">
          <cell r="O129" t="str">
            <v>是</v>
          </cell>
        </row>
        <row r="130">
          <cell r="F130" t="str">
            <v>重庆市巴南区和乐林语溪幼儿园</v>
          </cell>
          <cell r="G130" t="str">
            <v>2幼儿园托班</v>
          </cell>
          <cell r="H130" t="str">
            <v>托幼一体</v>
          </cell>
          <cell r="I130">
            <v>40</v>
          </cell>
          <cell r="J130">
            <v>0</v>
          </cell>
          <cell r="K130">
            <v>40</v>
          </cell>
          <cell r="L130">
            <v>0</v>
          </cell>
          <cell r="M130" t="str">
            <v>民政</v>
          </cell>
          <cell r="N130" t="str">
            <v>重庆市巴南区民政局</v>
          </cell>
          <cell r="O130" t="str">
            <v>是</v>
          </cell>
        </row>
        <row r="131">
          <cell r="F131" t="str">
            <v>重庆市巴南区越昕晖三色幼儿园</v>
          </cell>
          <cell r="G131" t="str">
            <v>2幼儿园托班</v>
          </cell>
          <cell r="H131" t="str">
            <v>托幼一体</v>
          </cell>
          <cell r="I131">
            <v>40</v>
          </cell>
          <cell r="J131">
            <v>0</v>
          </cell>
          <cell r="K131">
            <v>0</v>
          </cell>
          <cell r="L131">
            <v>0</v>
          </cell>
          <cell r="M131" t="str">
            <v>民政</v>
          </cell>
          <cell r="N131" t="str">
            <v>重庆市巴南区民政局</v>
          </cell>
          <cell r="O131" t="str">
            <v>否</v>
          </cell>
        </row>
        <row r="132">
          <cell r="F132" t="str">
            <v>重庆市巴南区李家沱世贸广场幼儿园</v>
          </cell>
          <cell r="G132" t="str">
            <v>2幼儿园托班</v>
          </cell>
          <cell r="H132" t="str">
            <v>托幼一体</v>
          </cell>
          <cell r="I132">
            <v>40</v>
          </cell>
          <cell r="J132">
            <v>0</v>
          </cell>
          <cell r="K132">
            <v>40</v>
          </cell>
          <cell r="L132">
            <v>0</v>
          </cell>
          <cell r="M132" t="str">
            <v>民政</v>
          </cell>
          <cell r="N132" t="str">
            <v>重庆市巴南区民政局</v>
          </cell>
          <cell r="O132" t="str">
            <v>是</v>
          </cell>
        </row>
        <row r="133">
          <cell r="F133" t="str">
            <v>重庆市巴南区艾米格林幼儿园</v>
          </cell>
          <cell r="G133" t="str">
            <v>2幼儿园托班</v>
          </cell>
          <cell r="H133" t="str">
            <v>托幼一体</v>
          </cell>
          <cell r="I133">
            <v>60</v>
          </cell>
          <cell r="J133">
            <v>0</v>
          </cell>
          <cell r="K133">
            <v>0</v>
          </cell>
          <cell r="L133">
            <v>0</v>
          </cell>
          <cell r="M133" t="str">
            <v>教育</v>
          </cell>
          <cell r="N133" t="str">
            <v>重庆市巴南区教育委员会</v>
          </cell>
          <cell r="O133" t="str">
            <v>否</v>
          </cell>
        </row>
        <row r="134">
          <cell r="F134" t="str">
            <v>重庆市巴南区三爱幼儿园</v>
          </cell>
          <cell r="G134" t="str">
            <v>2幼儿园托班</v>
          </cell>
          <cell r="H134" t="str">
            <v>托幼一体</v>
          </cell>
          <cell r="I134">
            <v>60</v>
          </cell>
          <cell r="J134">
            <v>0</v>
          </cell>
          <cell r="K134">
            <v>0</v>
          </cell>
          <cell r="L134">
            <v>0</v>
          </cell>
          <cell r="M134" t="str">
            <v>民政</v>
          </cell>
          <cell r="N134" t="str">
            <v>重庆市巴南区民政局</v>
          </cell>
          <cell r="O134" t="str">
            <v>否</v>
          </cell>
        </row>
        <row r="135">
          <cell r="F135" t="str">
            <v>重庆市巴南区优跃城大地幼儿园</v>
          </cell>
          <cell r="G135" t="str">
            <v>2幼儿园托班</v>
          </cell>
          <cell r="H135" t="str">
            <v>托幼一体</v>
          </cell>
          <cell r="I135">
            <v>60</v>
          </cell>
          <cell r="J135">
            <v>0</v>
          </cell>
          <cell r="K135">
            <v>60</v>
          </cell>
          <cell r="L135">
            <v>0</v>
          </cell>
          <cell r="M135" t="str">
            <v>民政</v>
          </cell>
          <cell r="N135" t="str">
            <v>重庆市巴南区民政局</v>
          </cell>
          <cell r="O135" t="str">
            <v>是</v>
          </cell>
        </row>
        <row r="136">
          <cell r="F136" t="str">
            <v>重庆市巴南区界石镇东城国际幼儿园</v>
          </cell>
          <cell r="G136" t="str">
            <v>2幼儿园托班</v>
          </cell>
          <cell r="H136" t="str">
            <v>托幼一体</v>
          </cell>
          <cell r="I136">
            <v>40</v>
          </cell>
          <cell r="J136">
            <v>0</v>
          </cell>
          <cell r="K136">
            <v>40</v>
          </cell>
          <cell r="L136">
            <v>0</v>
          </cell>
          <cell r="M136" t="str">
            <v>教育</v>
          </cell>
          <cell r="N136" t="str">
            <v>重庆市巴南区教育委员会</v>
          </cell>
          <cell r="O136" t="str">
            <v>是</v>
          </cell>
        </row>
        <row r="137">
          <cell r="F137" t="str">
            <v>重庆市巴南区界石镇中心小学校附属幼儿园</v>
          </cell>
          <cell r="G137" t="str">
            <v>2幼儿园托班</v>
          </cell>
          <cell r="H137" t="str">
            <v>托幼一体</v>
          </cell>
          <cell r="I137">
            <v>40</v>
          </cell>
          <cell r="J137">
            <v>0</v>
          </cell>
          <cell r="K137">
            <v>40</v>
          </cell>
          <cell r="L137">
            <v>0</v>
          </cell>
          <cell r="M137" t="str">
            <v>编制</v>
          </cell>
          <cell r="N137" t="str">
            <v>重庆市巴南区事业单位登记管理局</v>
          </cell>
          <cell r="O137" t="str">
            <v>是</v>
          </cell>
        </row>
        <row r="138">
          <cell r="F138" t="str">
            <v>重庆市巴南区春森云禧幼儿园</v>
          </cell>
          <cell r="G138" t="str">
            <v>2幼儿园托班</v>
          </cell>
          <cell r="H138" t="str">
            <v>托幼一体</v>
          </cell>
          <cell r="I138">
            <v>20</v>
          </cell>
          <cell r="J138">
            <v>0</v>
          </cell>
          <cell r="K138">
            <v>20</v>
          </cell>
          <cell r="L138">
            <v>0</v>
          </cell>
          <cell r="M138" t="str">
            <v>民政</v>
          </cell>
          <cell r="N138" t="str">
            <v>重庆市巴南区民政局</v>
          </cell>
          <cell r="O138" t="str">
            <v>是</v>
          </cell>
        </row>
        <row r="139">
          <cell r="F139" t="str">
            <v>重庆市巴南区金源御府红黄蓝幼儿园</v>
          </cell>
          <cell r="G139" t="str">
            <v>2幼儿园托班</v>
          </cell>
          <cell r="H139" t="str">
            <v>托幼一体</v>
          </cell>
          <cell r="I139">
            <v>60</v>
          </cell>
          <cell r="J139">
            <v>0</v>
          </cell>
          <cell r="K139">
            <v>0</v>
          </cell>
          <cell r="L139">
            <v>0</v>
          </cell>
          <cell r="M139" t="str">
            <v>民政</v>
          </cell>
          <cell r="N139" t="str">
            <v>重庆市巴南区民政局</v>
          </cell>
          <cell r="O139" t="str">
            <v>否</v>
          </cell>
        </row>
        <row r="140">
          <cell r="F140" t="str">
            <v>重庆市巴南区十里缇香幼儿园</v>
          </cell>
          <cell r="G140" t="str">
            <v>2幼儿园托班</v>
          </cell>
          <cell r="H140" t="str">
            <v>托幼一体</v>
          </cell>
          <cell r="I140">
            <v>20</v>
          </cell>
          <cell r="J140">
            <v>0</v>
          </cell>
          <cell r="K140">
            <v>20</v>
          </cell>
          <cell r="L140">
            <v>0</v>
          </cell>
          <cell r="M140" t="str">
            <v>民政</v>
          </cell>
          <cell r="N140" t="str">
            <v>重庆市巴南区民政局</v>
          </cell>
          <cell r="O140" t="str">
            <v>是</v>
          </cell>
        </row>
        <row r="141">
          <cell r="F141" t="str">
            <v>重庆市巴南区艾米江上幼儿园</v>
          </cell>
          <cell r="G141" t="str">
            <v>2幼儿园托班</v>
          </cell>
          <cell r="H141" t="str">
            <v>托幼一体</v>
          </cell>
          <cell r="I141">
            <v>60</v>
          </cell>
          <cell r="J141">
            <v>0</v>
          </cell>
          <cell r="K141">
            <v>0</v>
          </cell>
          <cell r="L141">
            <v>0</v>
          </cell>
          <cell r="M141" t="str">
            <v>民政</v>
          </cell>
          <cell r="N141" t="str">
            <v>重庆市巴南区民政局</v>
          </cell>
          <cell r="O141" t="str">
            <v>否</v>
          </cell>
        </row>
        <row r="142">
          <cell r="F142" t="str">
            <v>重庆市巴南区慧爱幼儿园</v>
          </cell>
          <cell r="G142" t="str">
            <v>2幼儿园托班</v>
          </cell>
          <cell r="H142" t="str">
            <v>托幼一体</v>
          </cell>
          <cell r="I142">
            <v>20</v>
          </cell>
          <cell r="J142">
            <v>0</v>
          </cell>
          <cell r="K142">
            <v>20</v>
          </cell>
          <cell r="L142">
            <v>0</v>
          </cell>
          <cell r="M142" t="str">
            <v>民政</v>
          </cell>
          <cell r="N142" t="str">
            <v>重庆市巴南区民政局</v>
          </cell>
          <cell r="O142" t="str">
            <v>是</v>
          </cell>
        </row>
        <row r="143">
          <cell r="F143" t="str">
            <v>重庆市巴南区博琅郡幼儿园</v>
          </cell>
          <cell r="G143" t="str">
            <v>2幼儿园托班</v>
          </cell>
          <cell r="H143" t="str">
            <v>托幼一体</v>
          </cell>
          <cell r="I143">
            <v>30</v>
          </cell>
          <cell r="J143">
            <v>0</v>
          </cell>
          <cell r="K143">
            <v>30</v>
          </cell>
          <cell r="L143">
            <v>0</v>
          </cell>
          <cell r="M143" t="str">
            <v>民政</v>
          </cell>
          <cell r="N143" t="str">
            <v>重庆市巴南区民政局</v>
          </cell>
          <cell r="O143" t="str">
            <v>是</v>
          </cell>
        </row>
        <row r="144">
          <cell r="F144" t="str">
            <v>重庆市巴南区李家沱典雅幼儿园</v>
          </cell>
          <cell r="G144" t="str">
            <v>2幼儿园托班</v>
          </cell>
          <cell r="H144" t="str">
            <v>托幼一体</v>
          </cell>
          <cell r="I144">
            <v>10</v>
          </cell>
          <cell r="J144">
            <v>0</v>
          </cell>
          <cell r="K144">
            <v>10</v>
          </cell>
          <cell r="L144">
            <v>0</v>
          </cell>
          <cell r="M144" t="str">
            <v>民政</v>
          </cell>
          <cell r="N144" t="str">
            <v>重庆市巴南区民政局</v>
          </cell>
          <cell r="O144" t="str">
            <v>是</v>
          </cell>
        </row>
        <row r="145">
          <cell r="F145" t="str">
            <v>重庆市巴南区龙洲湾四季花开幼儿园</v>
          </cell>
          <cell r="G145" t="str">
            <v>2幼儿园托班</v>
          </cell>
          <cell r="H145" t="str">
            <v>托幼一体</v>
          </cell>
          <cell r="I145">
            <v>20</v>
          </cell>
          <cell r="J145">
            <v>0</v>
          </cell>
          <cell r="K145">
            <v>0</v>
          </cell>
          <cell r="L145">
            <v>0</v>
          </cell>
          <cell r="M145" t="str">
            <v>民政</v>
          </cell>
          <cell r="N145" t="str">
            <v>重庆市巴南区民政局</v>
          </cell>
          <cell r="O145" t="str">
            <v>否</v>
          </cell>
        </row>
        <row r="146">
          <cell r="F146" t="str">
            <v>重庆市巴南区融汇半岛幼儿园</v>
          </cell>
          <cell r="G146" t="str">
            <v>2幼儿园托班</v>
          </cell>
          <cell r="H146" t="str">
            <v>托幼一体</v>
          </cell>
          <cell r="I146">
            <v>60</v>
          </cell>
          <cell r="J146">
            <v>0</v>
          </cell>
          <cell r="K146">
            <v>60</v>
          </cell>
          <cell r="L146">
            <v>0</v>
          </cell>
          <cell r="M146" t="str">
            <v>民政</v>
          </cell>
          <cell r="N146" t="str">
            <v>重庆市巴南区民政局</v>
          </cell>
          <cell r="O146" t="str">
            <v>是</v>
          </cell>
        </row>
        <row r="147">
          <cell r="F147" t="str">
            <v>重庆市南亭托育服务有限公司</v>
          </cell>
          <cell r="G147" t="str">
            <v>1托育机构</v>
          </cell>
          <cell r="H147" t="str">
            <v>个体办托</v>
          </cell>
          <cell r="I147">
            <v>60</v>
          </cell>
          <cell r="J147">
            <v>20</v>
          </cell>
          <cell r="K147">
            <v>60</v>
          </cell>
          <cell r="L147">
            <v>20</v>
          </cell>
          <cell r="M147" t="str">
            <v>市场监管</v>
          </cell>
          <cell r="N147" t="str">
            <v>重庆市巴南区市场监督管理局</v>
          </cell>
          <cell r="O147" t="str">
            <v>是</v>
          </cell>
        </row>
        <row r="148">
          <cell r="F148" t="str">
            <v>重庆市巴南区南泉和平幼儿园</v>
          </cell>
          <cell r="G148" t="str">
            <v>2幼儿园托班</v>
          </cell>
          <cell r="H148" t="str">
            <v>托幼一体</v>
          </cell>
          <cell r="I148">
            <v>60</v>
          </cell>
          <cell r="J148">
            <v>0</v>
          </cell>
          <cell r="K148">
            <v>60</v>
          </cell>
          <cell r="L148">
            <v>0</v>
          </cell>
          <cell r="M148" t="str">
            <v>民政</v>
          </cell>
          <cell r="N148" t="str">
            <v>重庆市巴南区民政局</v>
          </cell>
          <cell r="O148" t="str">
            <v>是</v>
          </cell>
        </row>
        <row r="149">
          <cell r="F149" t="str">
            <v>重庆市巴南区龙洲湾馨月幼儿园</v>
          </cell>
          <cell r="G149" t="str">
            <v>2幼儿园托班</v>
          </cell>
          <cell r="H149" t="str">
            <v>托幼一体</v>
          </cell>
          <cell r="I149">
            <v>10</v>
          </cell>
          <cell r="J149">
            <v>0</v>
          </cell>
          <cell r="K149">
            <v>10</v>
          </cell>
          <cell r="L149">
            <v>0</v>
          </cell>
          <cell r="M149" t="str">
            <v>民政</v>
          </cell>
        </row>
        <row r="149">
          <cell r="O149" t="str">
            <v>是</v>
          </cell>
        </row>
        <row r="150">
          <cell r="F150" t="str">
            <v>重庆市巴南区妇幼保健院</v>
          </cell>
          <cell r="G150" t="str">
            <v>1托育机构</v>
          </cell>
          <cell r="H150" t="str">
            <v>企事业单位办托</v>
          </cell>
          <cell r="I150">
            <v>60</v>
          </cell>
          <cell r="J150">
            <v>17</v>
          </cell>
          <cell r="K150">
            <v>60</v>
          </cell>
          <cell r="L150">
            <v>17</v>
          </cell>
          <cell r="M150" t="str">
            <v>编制</v>
          </cell>
          <cell r="N150" t="str">
            <v>重庆市巴南区事业单位登记管理局</v>
          </cell>
          <cell r="O150" t="str">
            <v>是</v>
          </cell>
        </row>
        <row r="151">
          <cell r="F151" t="str">
            <v>重庆市巴南区南彭阳光宝贝幼儿园</v>
          </cell>
          <cell r="G151" t="str">
            <v>2幼儿园托班</v>
          </cell>
          <cell r="H151" t="str">
            <v>托幼一体</v>
          </cell>
          <cell r="I151">
            <v>20</v>
          </cell>
          <cell r="J151">
            <v>0</v>
          </cell>
          <cell r="K151">
            <v>20</v>
          </cell>
          <cell r="L151">
            <v>0</v>
          </cell>
          <cell r="M151" t="str">
            <v>民政</v>
          </cell>
        </row>
        <row r="151">
          <cell r="O151" t="str">
            <v>是</v>
          </cell>
        </row>
        <row r="152">
          <cell r="F152" t="str">
            <v>巴南区花溪洪雁幼儿园</v>
          </cell>
          <cell r="G152" t="str">
            <v>2幼儿园托班</v>
          </cell>
          <cell r="H152" t="str">
            <v>托幼一体</v>
          </cell>
          <cell r="I152">
            <v>15</v>
          </cell>
          <cell r="J152">
            <v>0</v>
          </cell>
          <cell r="K152">
            <v>15</v>
          </cell>
          <cell r="L152">
            <v>0</v>
          </cell>
          <cell r="M152" t="str">
            <v>民政</v>
          </cell>
          <cell r="N152" t="str">
            <v>重庆市巴南区民政局</v>
          </cell>
          <cell r="O152" t="str">
            <v>是</v>
          </cell>
        </row>
        <row r="153">
          <cell r="F153" t="str">
            <v>重庆市巴南区新屋佳苑幼儿园</v>
          </cell>
          <cell r="G153" t="str">
            <v>2幼儿园托班</v>
          </cell>
          <cell r="H153" t="str">
            <v>托幼一体</v>
          </cell>
          <cell r="I153">
            <v>20</v>
          </cell>
          <cell r="J153">
            <v>0</v>
          </cell>
          <cell r="K153">
            <v>20</v>
          </cell>
          <cell r="L153">
            <v>0</v>
          </cell>
          <cell r="M153" t="str">
            <v>编制</v>
          </cell>
          <cell r="N153" t="str">
            <v>重庆市巴南区事业单位登记管理局</v>
          </cell>
          <cell r="O153" t="str">
            <v>是</v>
          </cell>
        </row>
        <row r="154">
          <cell r="F154" t="str">
            <v>重庆市巴南区巴南印象上朗幼儿园</v>
          </cell>
          <cell r="G154" t="str">
            <v>2幼儿园托班</v>
          </cell>
          <cell r="H154" t="str">
            <v>托幼一体</v>
          </cell>
          <cell r="I154">
            <v>40</v>
          </cell>
          <cell r="J154">
            <v>0</v>
          </cell>
          <cell r="K154">
            <v>40</v>
          </cell>
          <cell r="L154">
            <v>0</v>
          </cell>
          <cell r="M154" t="str">
            <v>民政</v>
          </cell>
          <cell r="N154" t="str">
            <v>重庆市巴南区民政局</v>
          </cell>
          <cell r="O154" t="str">
            <v>是</v>
          </cell>
        </row>
        <row r="155">
          <cell r="F155" t="str">
            <v>重庆市巴南区碧海湾幼儿园</v>
          </cell>
          <cell r="G155" t="str">
            <v>2幼儿园托班</v>
          </cell>
          <cell r="H155" t="str">
            <v>托幼一体</v>
          </cell>
          <cell r="I155">
            <v>20</v>
          </cell>
          <cell r="J155">
            <v>0</v>
          </cell>
          <cell r="K155">
            <v>20</v>
          </cell>
          <cell r="L155">
            <v>0</v>
          </cell>
          <cell r="M155" t="str">
            <v>民政</v>
          </cell>
          <cell r="N155" t="str">
            <v>重庆市巴南区民政局</v>
          </cell>
          <cell r="O155" t="str">
            <v>是</v>
          </cell>
        </row>
        <row r="156">
          <cell r="F156" t="str">
            <v>重庆市巴南区百合佳园幼儿园</v>
          </cell>
          <cell r="G156" t="str">
            <v>2幼儿园托班</v>
          </cell>
          <cell r="H156" t="str">
            <v>托幼一体</v>
          </cell>
          <cell r="I156">
            <v>60</v>
          </cell>
          <cell r="J156">
            <v>0</v>
          </cell>
          <cell r="K156">
            <v>60</v>
          </cell>
          <cell r="L156">
            <v>0</v>
          </cell>
          <cell r="M156" t="str">
            <v>编制</v>
          </cell>
          <cell r="N156" t="str">
            <v>重庆市巴南区事业单位登记管理局</v>
          </cell>
          <cell r="O156" t="str">
            <v>是</v>
          </cell>
        </row>
        <row r="157">
          <cell r="F157" t="str">
            <v>重庆市巴南区十里蓝山幼儿园</v>
          </cell>
          <cell r="G157" t="str">
            <v>2幼儿园托班</v>
          </cell>
          <cell r="H157" t="str">
            <v>托幼一体</v>
          </cell>
          <cell r="I157">
            <v>60</v>
          </cell>
          <cell r="J157">
            <v>0</v>
          </cell>
          <cell r="K157">
            <v>0</v>
          </cell>
          <cell r="L157">
            <v>0</v>
          </cell>
          <cell r="M157" t="str">
            <v>民政</v>
          </cell>
          <cell r="N157" t="str">
            <v>重庆市巴南区民政局</v>
          </cell>
          <cell r="O157" t="str">
            <v>否</v>
          </cell>
        </row>
        <row r="158">
          <cell r="F158" t="str">
            <v>重庆市巴南区仲全幼儿园</v>
          </cell>
          <cell r="G158" t="str">
            <v>2幼儿园托班</v>
          </cell>
          <cell r="H158" t="str">
            <v>托幼一体</v>
          </cell>
          <cell r="I158">
            <v>60</v>
          </cell>
          <cell r="J158">
            <v>0</v>
          </cell>
          <cell r="K158">
            <v>60</v>
          </cell>
          <cell r="L158">
            <v>0</v>
          </cell>
          <cell r="M158" t="str">
            <v>民政</v>
          </cell>
          <cell r="N158" t="str">
            <v>重庆市巴南区民政局</v>
          </cell>
          <cell r="O158" t="str">
            <v>是</v>
          </cell>
        </row>
        <row r="159">
          <cell r="F159" t="str">
            <v>重庆市巴南区御华兰亭幼儿园</v>
          </cell>
          <cell r="G159" t="str">
            <v>2幼儿园托班</v>
          </cell>
          <cell r="H159" t="str">
            <v>托幼一体</v>
          </cell>
          <cell r="I159">
            <v>60</v>
          </cell>
          <cell r="J159">
            <v>0</v>
          </cell>
          <cell r="K159">
            <v>60</v>
          </cell>
          <cell r="L159">
            <v>0</v>
          </cell>
          <cell r="M159" t="str">
            <v>民政</v>
          </cell>
          <cell r="N159" t="str">
            <v>重庆市巴南区民政局</v>
          </cell>
          <cell r="O159" t="str">
            <v>是</v>
          </cell>
        </row>
        <row r="160">
          <cell r="F160" t="str">
            <v>重庆市巴南区恒达幼儿园</v>
          </cell>
          <cell r="G160" t="str">
            <v>2幼儿园托班</v>
          </cell>
          <cell r="H160" t="str">
            <v>托幼一体</v>
          </cell>
          <cell r="I160">
            <v>20</v>
          </cell>
          <cell r="J160">
            <v>0</v>
          </cell>
          <cell r="K160">
            <v>20</v>
          </cell>
          <cell r="L160">
            <v>0</v>
          </cell>
          <cell r="M160" t="str">
            <v>编制</v>
          </cell>
          <cell r="N160" t="str">
            <v>重庆市巴南区事业单位登记管理局</v>
          </cell>
          <cell r="O160" t="str">
            <v>是</v>
          </cell>
        </row>
        <row r="161">
          <cell r="F161" t="str">
            <v>重庆市巴南区理想城幼儿园</v>
          </cell>
          <cell r="G161" t="str">
            <v>2幼儿园托班</v>
          </cell>
          <cell r="H161" t="str">
            <v>托幼一体</v>
          </cell>
          <cell r="I161">
            <v>60</v>
          </cell>
          <cell r="J161">
            <v>0</v>
          </cell>
          <cell r="K161">
            <v>60</v>
          </cell>
          <cell r="L161">
            <v>0</v>
          </cell>
          <cell r="M161" t="str">
            <v>民政</v>
          </cell>
          <cell r="N161" t="str">
            <v>重庆市巴南区民政局</v>
          </cell>
          <cell r="O161" t="str">
            <v>是</v>
          </cell>
        </row>
        <row r="162">
          <cell r="F162" t="str">
            <v>重庆市巴南区芸峰兰亭幼儿园</v>
          </cell>
          <cell r="G162" t="str">
            <v>2幼儿园托班</v>
          </cell>
          <cell r="H162" t="str">
            <v>托幼一体</v>
          </cell>
          <cell r="I162">
            <v>40</v>
          </cell>
          <cell r="J162">
            <v>0</v>
          </cell>
          <cell r="K162">
            <v>40</v>
          </cell>
          <cell r="L162">
            <v>0</v>
          </cell>
          <cell r="M162" t="str">
            <v>民政</v>
          </cell>
          <cell r="N162" t="str">
            <v>重庆市巴南区民政局</v>
          </cell>
          <cell r="O162" t="str">
            <v>是</v>
          </cell>
        </row>
        <row r="163">
          <cell r="F163" t="str">
            <v>重庆市巴南区贝壳儿幼儿园</v>
          </cell>
          <cell r="G163" t="str">
            <v>2幼儿园托班</v>
          </cell>
          <cell r="H163" t="str">
            <v>托幼一体</v>
          </cell>
          <cell r="I163">
            <v>50</v>
          </cell>
          <cell r="J163">
            <v>0</v>
          </cell>
          <cell r="K163">
            <v>50</v>
          </cell>
          <cell r="L163">
            <v>0</v>
          </cell>
          <cell r="M163" t="str">
            <v>民政</v>
          </cell>
          <cell r="N163" t="str">
            <v>重庆市巴南区民政局</v>
          </cell>
          <cell r="O163" t="str">
            <v>是</v>
          </cell>
        </row>
        <row r="164">
          <cell r="F164" t="str">
            <v>重庆巴南行知巴蜀恒大新城幼儿园</v>
          </cell>
          <cell r="G164" t="str">
            <v>2幼儿园托班</v>
          </cell>
          <cell r="H164" t="str">
            <v>托幼一体</v>
          </cell>
          <cell r="I164">
            <v>40</v>
          </cell>
          <cell r="J164">
            <v>0</v>
          </cell>
          <cell r="K164">
            <v>40</v>
          </cell>
          <cell r="L164">
            <v>0</v>
          </cell>
          <cell r="M164" t="str">
            <v>民政</v>
          </cell>
          <cell r="N164" t="str">
            <v>重庆市巴南区民政局</v>
          </cell>
          <cell r="O164" t="str">
            <v>是</v>
          </cell>
        </row>
        <row r="165">
          <cell r="F165" t="str">
            <v>重庆市巴南区蓝天他她幼儿园</v>
          </cell>
          <cell r="G165" t="str">
            <v>2幼儿园托班</v>
          </cell>
          <cell r="H165" t="str">
            <v>托幼一体</v>
          </cell>
          <cell r="I165">
            <v>20</v>
          </cell>
          <cell r="J165">
            <v>0</v>
          </cell>
          <cell r="K165">
            <v>20</v>
          </cell>
          <cell r="L165">
            <v>0</v>
          </cell>
          <cell r="M165" t="str">
            <v>民政</v>
          </cell>
          <cell r="N165" t="str">
            <v>重庆市巴南区民政局</v>
          </cell>
          <cell r="O165" t="str">
            <v>是</v>
          </cell>
        </row>
        <row r="166">
          <cell r="F166" t="str">
            <v>重庆市巴南区云山晓幼儿园</v>
          </cell>
          <cell r="G166" t="str">
            <v>2幼儿园托班</v>
          </cell>
          <cell r="H166" t="str">
            <v>托幼一体</v>
          </cell>
          <cell r="I166">
            <v>60</v>
          </cell>
          <cell r="J166">
            <v>0</v>
          </cell>
          <cell r="K166">
            <v>60</v>
          </cell>
          <cell r="L166">
            <v>0</v>
          </cell>
          <cell r="M166" t="str">
            <v>编制</v>
          </cell>
          <cell r="N166" t="str">
            <v>重庆市巴南区事业单位登记管理局</v>
          </cell>
          <cell r="O166" t="str">
            <v>是</v>
          </cell>
        </row>
        <row r="167">
          <cell r="F167" t="str">
            <v>重庆市巴南区融创欧麓长青大地幼儿园</v>
          </cell>
          <cell r="G167" t="str">
            <v>2幼儿园托班</v>
          </cell>
          <cell r="H167" t="str">
            <v>托幼一体</v>
          </cell>
          <cell r="I167">
            <v>60</v>
          </cell>
          <cell r="J167">
            <v>0</v>
          </cell>
          <cell r="K167">
            <v>0</v>
          </cell>
          <cell r="L167">
            <v>0</v>
          </cell>
          <cell r="M167" t="str">
            <v>民政</v>
          </cell>
          <cell r="N167" t="str">
            <v>巴南区民政局</v>
          </cell>
          <cell r="O167" t="str">
            <v>否</v>
          </cell>
        </row>
        <row r="168">
          <cell r="F168" t="str">
            <v>重庆市巴南区慧灵幼儿园有限公司</v>
          </cell>
          <cell r="G168" t="str">
            <v>2幼儿园托班</v>
          </cell>
          <cell r="H168" t="str">
            <v>托幼一体</v>
          </cell>
          <cell r="I168">
            <v>40</v>
          </cell>
          <cell r="J168">
            <v>0</v>
          </cell>
          <cell r="K168">
            <v>0</v>
          </cell>
          <cell r="L168">
            <v>0</v>
          </cell>
          <cell r="M168" t="str">
            <v>市场监管</v>
          </cell>
          <cell r="N168" t="str">
            <v>重庆市巴南区市场监督管理局</v>
          </cell>
          <cell r="O168" t="str">
            <v>否</v>
          </cell>
        </row>
        <row r="169">
          <cell r="F169" t="str">
            <v>重庆市巴南区爱尚幼儿园</v>
          </cell>
          <cell r="G169" t="str">
            <v>2幼儿园托班</v>
          </cell>
          <cell r="H169" t="str">
            <v>托幼一体</v>
          </cell>
          <cell r="I169">
            <v>50</v>
          </cell>
          <cell r="J169">
            <v>0</v>
          </cell>
          <cell r="K169">
            <v>50</v>
          </cell>
          <cell r="L169">
            <v>0</v>
          </cell>
          <cell r="M169" t="str">
            <v>民政</v>
          </cell>
          <cell r="N169" t="str">
            <v>重庆市巴南区民政局</v>
          </cell>
          <cell r="O169" t="str">
            <v>是</v>
          </cell>
        </row>
        <row r="170">
          <cell r="F170" t="str">
            <v>重庆市巴南区渝锦悦幼儿园</v>
          </cell>
          <cell r="G170" t="str">
            <v>2幼儿园托班</v>
          </cell>
          <cell r="H170" t="str">
            <v>托幼一体</v>
          </cell>
          <cell r="I170">
            <v>30</v>
          </cell>
          <cell r="J170">
            <v>0</v>
          </cell>
          <cell r="K170">
            <v>30</v>
          </cell>
          <cell r="L170">
            <v>0</v>
          </cell>
          <cell r="M170" t="str">
            <v>编制</v>
          </cell>
          <cell r="N170" t="str">
            <v>重庆市巴南区事业单位登记管理局</v>
          </cell>
          <cell r="O170" t="str">
            <v>是</v>
          </cell>
        </row>
        <row r="171">
          <cell r="F171" t="str">
            <v>重庆市巴南区童度华熙幼儿园</v>
          </cell>
          <cell r="G171" t="str">
            <v>2幼儿园托班</v>
          </cell>
          <cell r="H171" t="str">
            <v>托幼一体</v>
          </cell>
          <cell r="I171">
            <v>40</v>
          </cell>
          <cell r="J171">
            <v>0</v>
          </cell>
          <cell r="K171">
            <v>40</v>
          </cell>
          <cell r="L171">
            <v>0</v>
          </cell>
          <cell r="M171" t="str">
            <v>民政</v>
          </cell>
          <cell r="N171" t="str">
            <v>重庆市巴南区民政局</v>
          </cell>
          <cell r="O171" t="str">
            <v>是</v>
          </cell>
        </row>
        <row r="172">
          <cell r="F172" t="str">
            <v>重庆市巴南区森语星田幼儿园</v>
          </cell>
          <cell r="G172" t="str">
            <v>2幼儿园托班</v>
          </cell>
          <cell r="H172" t="str">
            <v>托幼一体</v>
          </cell>
          <cell r="I172">
            <v>60</v>
          </cell>
          <cell r="J172">
            <v>0</v>
          </cell>
          <cell r="K172">
            <v>60</v>
          </cell>
          <cell r="L172">
            <v>0</v>
          </cell>
          <cell r="M172" t="str">
            <v>民政</v>
          </cell>
          <cell r="N172" t="str">
            <v>巴南区民政局</v>
          </cell>
          <cell r="O172" t="str">
            <v>是</v>
          </cell>
        </row>
        <row r="173">
          <cell r="F173" t="str">
            <v>重庆市巴南区巴桂苑幼儿园</v>
          </cell>
          <cell r="G173" t="str">
            <v>2幼儿园托班</v>
          </cell>
          <cell r="H173" t="str">
            <v>托幼一体</v>
          </cell>
          <cell r="I173">
            <v>40</v>
          </cell>
          <cell r="J173">
            <v>0</v>
          </cell>
          <cell r="K173">
            <v>40</v>
          </cell>
          <cell r="L173">
            <v>0</v>
          </cell>
          <cell r="M173" t="str">
            <v>编制</v>
          </cell>
          <cell r="N173" t="str">
            <v>重庆市巴南区事业单位登记管理局</v>
          </cell>
          <cell r="O173" t="str">
            <v>是</v>
          </cell>
        </row>
        <row r="174">
          <cell r="F174" t="str">
            <v>重庆市巴南区世贸幼儿园</v>
          </cell>
          <cell r="G174" t="str">
            <v>2幼儿园托班</v>
          </cell>
          <cell r="H174" t="str">
            <v>托幼一体</v>
          </cell>
          <cell r="I174">
            <v>40</v>
          </cell>
          <cell r="J174">
            <v>0</v>
          </cell>
          <cell r="K174">
            <v>40</v>
          </cell>
          <cell r="L174">
            <v>0</v>
          </cell>
          <cell r="M174" t="str">
            <v>编制</v>
          </cell>
          <cell r="N174" t="str">
            <v>重庆市巴南区事业单位登记管理局</v>
          </cell>
          <cell r="O174" t="str">
            <v>是</v>
          </cell>
        </row>
        <row r="175">
          <cell r="F175" t="str">
            <v>重庆市巴南区愉景幼儿园</v>
          </cell>
          <cell r="G175" t="str">
            <v>2幼儿园托班</v>
          </cell>
          <cell r="H175" t="str">
            <v>托幼一体</v>
          </cell>
          <cell r="I175">
            <v>40</v>
          </cell>
          <cell r="J175">
            <v>0</v>
          </cell>
          <cell r="K175">
            <v>40</v>
          </cell>
          <cell r="L175">
            <v>0</v>
          </cell>
          <cell r="M175" t="str">
            <v>民政</v>
          </cell>
          <cell r="N175" t="str">
            <v>重庆市巴南区民政局</v>
          </cell>
          <cell r="O175" t="str">
            <v>是</v>
          </cell>
        </row>
        <row r="176">
          <cell r="F176" t="str">
            <v>重庆市巴南区南城巴川幼儿园</v>
          </cell>
          <cell r="G176" t="str">
            <v>2幼儿园托班</v>
          </cell>
          <cell r="H176" t="str">
            <v>托幼一体</v>
          </cell>
          <cell r="I176">
            <v>30</v>
          </cell>
          <cell r="J176">
            <v>0</v>
          </cell>
          <cell r="K176">
            <v>30</v>
          </cell>
          <cell r="L176">
            <v>0</v>
          </cell>
          <cell r="M176" t="str">
            <v>民政</v>
          </cell>
          <cell r="N176" t="str">
            <v>重庆市巴南区民政局</v>
          </cell>
          <cell r="O176" t="str">
            <v>是</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
    </sheetNames>
    <sheetDataSet>
      <sheetData sheetId="0">
        <row r="1">
          <cell r="B1" t="str">
            <v>2024年度托幼一体幼儿园相关情况表</v>
          </cell>
        </row>
        <row r="2">
          <cell r="B2" t="str">
            <v>机构名称</v>
          </cell>
          <cell r="C2" t="str">
            <v>保育费（元/生/月）</v>
          </cell>
          <cell r="D2" t="str">
            <v>餐费（元/生/月）</v>
          </cell>
        </row>
        <row r="3">
          <cell r="B3" t="str">
            <v>重庆市巴南区东泉贝贝幼儿园</v>
          </cell>
          <cell r="C3">
            <v>570</v>
          </cell>
          <cell r="D3">
            <v>180</v>
          </cell>
        </row>
        <row r="4">
          <cell r="B4" t="str">
            <v>重庆市巴南区木洞镇新兴幼儿园</v>
          </cell>
          <cell r="C4">
            <v>680</v>
          </cell>
          <cell r="D4">
            <v>150</v>
          </cell>
        </row>
        <row r="5">
          <cell r="B5" t="str">
            <v>重庆市巴南区木洞镇港湾幼儿园</v>
          </cell>
          <cell r="C5">
            <v>570</v>
          </cell>
          <cell r="D5">
            <v>190</v>
          </cell>
        </row>
        <row r="6">
          <cell r="B6" t="str">
            <v>重庆市巴南区三之三融汇幼儿园</v>
          </cell>
          <cell r="C6">
            <v>1700</v>
          </cell>
          <cell r="D6">
            <v>280</v>
          </cell>
        </row>
        <row r="7">
          <cell r="B7" t="str">
            <v>重庆市巴南区锦星幼儿园</v>
          </cell>
          <cell r="C7">
            <v>2500</v>
          </cell>
          <cell r="D7">
            <v>308</v>
          </cell>
        </row>
        <row r="8">
          <cell r="B8" t="str">
            <v>重庆市巴南区麒龙山水阳光幼儿园</v>
          </cell>
          <cell r="C8">
            <v>720</v>
          </cell>
          <cell r="D8">
            <v>380</v>
          </cell>
        </row>
        <row r="9">
          <cell r="B9" t="str">
            <v>重庆市巴南区天骄星辰幼儿园</v>
          </cell>
          <cell r="C9">
            <v>900</v>
          </cell>
          <cell r="D9">
            <v>380</v>
          </cell>
        </row>
        <row r="10">
          <cell r="B10" t="str">
            <v>重庆市巴南区接龙镇启明星幼儿园</v>
          </cell>
          <cell r="C10">
            <v>480</v>
          </cell>
          <cell r="D10">
            <v>200</v>
          </cell>
        </row>
        <row r="11">
          <cell r="B11" t="str">
            <v>重庆市巴南区界石春风幼儿园</v>
          </cell>
          <cell r="C11">
            <v>580</v>
          </cell>
          <cell r="D11">
            <v>360</v>
          </cell>
        </row>
        <row r="12">
          <cell r="B12" t="str">
            <v>重庆市巴南区界石镇南城名居幼儿园</v>
          </cell>
          <cell r="C12">
            <v>680</v>
          </cell>
          <cell r="D12">
            <v>300</v>
          </cell>
        </row>
        <row r="13">
          <cell r="B13" t="str">
            <v>重庆市巴南区界石蓝天幼儿园</v>
          </cell>
          <cell r="C13">
            <v>680</v>
          </cell>
          <cell r="D13">
            <v>300</v>
          </cell>
        </row>
        <row r="14">
          <cell r="B14" t="str">
            <v>重庆市巴南区界石星火睿智幼儿园</v>
          </cell>
          <cell r="C14">
            <v>680</v>
          </cell>
          <cell r="D14">
            <v>300</v>
          </cell>
        </row>
        <row r="15">
          <cell r="B15" t="str">
            <v>重庆市巴南区鱼洞幼儿园</v>
          </cell>
          <cell r="C15">
            <v>950</v>
          </cell>
          <cell r="D15">
            <v>380</v>
          </cell>
        </row>
        <row r="16">
          <cell r="B16" t="str">
            <v>重庆市巴南区鲁能幼儿园</v>
          </cell>
          <cell r="C16">
            <v>600</v>
          </cell>
          <cell r="D16">
            <v>330</v>
          </cell>
        </row>
        <row r="17">
          <cell r="B17" t="str">
            <v>重庆市巴南区云水苑幼儿园</v>
          </cell>
          <cell r="C17">
            <v>600</v>
          </cell>
          <cell r="D17">
            <v>330</v>
          </cell>
        </row>
        <row r="18">
          <cell r="B18" t="str">
            <v>重庆市巴南区鱼洞平山幼儿园</v>
          </cell>
          <cell r="C18">
            <v>700</v>
          </cell>
          <cell r="D18">
            <v>200</v>
          </cell>
        </row>
        <row r="19">
          <cell r="B19" t="str">
            <v>重庆市巴南区珠江大地幼儿园</v>
          </cell>
          <cell r="C19">
            <v>1620</v>
          </cell>
          <cell r="D19">
            <v>360</v>
          </cell>
        </row>
        <row r="20">
          <cell r="B20" t="str">
            <v>重庆市巴南区天悦幼儿园</v>
          </cell>
          <cell r="C20">
            <v>900</v>
          </cell>
          <cell r="D20">
            <v>400</v>
          </cell>
        </row>
        <row r="21">
          <cell r="B21" t="str">
            <v>重庆市巴南区星麓原幼儿园</v>
          </cell>
          <cell r="C21">
            <v>900</v>
          </cell>
          <cell r="D21">
            <v>500</v>
          </cell>
        </row>
        <row r="22">
          <cell r="B22" t="str">
            <v>重庆市巴南区惠民蓝天幼儿园</v>
          </cell>
          <cell r="C22">
            <v>530</v>
          </cell>
          <cell r="D22">
            <v>220</v>
          </cell>
        </row>
        <row r="23">
          <cell r="B23" t="str">
            <v>重庆市巴南区童才幼儿园</v>
          </cell>
          <cell r="C23">
            <v>900</v>
          </cell>
          <cell r="D23">
            <v>400</v>
          </cell>
        </row>
        <row r="24">
          <cell r="B24" t="str">
            <v>重庆市巴南区文华府幼儿园</v>
          </cell>
          <cell r="C24">
            <v>900</v>
          </cell>
          <cell r="D24">
            <v>400</v>
          </cell>
        </row>
        <row r="25">
          <cell r="B25" t="str">
            <v>重庆市巴南区新尚城上朗幼儿园</v>
          </cell>
          <cell r="C25">
            <v>820</v>
          </cell>
          <cell r="D25">
            <v>380</v>
          </cell>
        </row>
        <row r="26">
          <cell r="B26" t="str">
            <v>重庆市巴南区龙洲南苑幼儿园</v>
          </cell>
          <cell r="C26">
            <v>1000</v>
          </cell>
          <cell r="D26">
            <v>380</v>
          </cell>
        </row>
        <row r="27">
          <cell r="B27" t="str">
            <v>重庆市巴南区龙洲湾星晨乐贝幼儿园</v>
          </cell>
          <cell r="C27">
            <v>900</v>
          </cell>
          <cell r="D27">
            <v>390</v>
          </cell>
        </row>
        <row r="28">
          <cell r="B28" t="str">
            <v>重庆市巴南区新海岸幼儿园</v>
          </cell>
          <cell r="C28">
            <v>820</v>
          </cell>
          <cell r="D28">
            <v>400</v>
          </cell>
        </row>
        <row r="29">
          <cell r="B29" t="str">
            <v>重庆市巴南区昕博朗云篆山水幼儿园</v>
          </cell>
          <cell r="C29">
            <v>750</v>
          </cell>
          <cell r="D29">
            <v>350</v>
          </cell>
        </row>
        <row r="30">
          <cell r="B30" t="str">
            <v>重庆市巴南区中昂锦绣幼儿园</v>
          </cell>
          <cell r="C30">
            <v>820</v>
          </cell>
          <cell r="D30">
            <v>300</v>
          </cell>
        </row>
        <row r="31">
          <cell r="B31" t="str">
            <v>重庆市巴南区安德和顺幼儿园</v>
          </cell>
          <cell r="C31">
            <v>600</v>
          </cell>
          <cell r="D31">
            <v>380</v>
          </cell>
        </row>
        <row r="32">
          <cell r="B32" t="str">
            <v>重庆市巴南区大江幼儿园</v>
          </cell>
          <cell r="C32">
            <v>900</v>
          </cell>
          <cell r="D32">
            <v>330</v>
          </cell>
        </row>
        <row r="33">
          <cell r="B33" t="str">
            <v>重庆市巴南区鱼洞康馨幼儿园</v>
          </cell>
          <cell r="C33">
            <v>900</v>
          </cell>
          <cell r="D33">
            <v>380</v>
          </cell>
        </row>
        <row r="34">
          <cell r="B34" t="str">
            <v>重庆市巴南区柳镇早田幼儿园</v>
          </cell>
          <cell r="C34">
            <v>1680</v>
          </cell>
          <cell r="D34">
            <v>300</v>
          </cell>
        </row>
        <row r="35">
          <cell r="B35" t="str">
            <v>重庆市巴南区恒大御景湾幼儿园</v>
          </cell>
          <cell r="C35">
            <v>900</v>
          </cell>
          <cell r="D35">
            <v>400</v>
          </cell>
        </row>
        <row r="36">
          <cell r="B36" t="str">
            <v>重庆市巴南区千江凌云幼儿园</v>
          </cell>
          <cell r="C36">
            <v>820</v>
          </cell>
          <cell r="D36">
            <v>400</v>
          </cell>
        </row>
        <row r="37">
          <cell r="B37" t="str">
            <v>重庆市巴南区巴蜀实验宗申金蓝湾幼儿园</v>
          </cell>
          <cell r="C37">
            <v>1500</v>
          </cell>
          <cell r="D37">
            <v>500</v>
          </cell>
        </row>
        <row r="38">
          <cell r="B38" t="str">
            <v>重庆市巴南区春江天镜幼儿园</v>
          </cell>
          <cell r="C38">
            <v>600</v>
          </cell>
          <cell r="D38">
            <v>380</v>
          </cell>
        </row>
        <row r="39">
          <cell r="B39" t="str">
            <v>重庆市巴南区花溪启航幼儿园</v>
          </cell>
          <cell r="C39">
            <v>700</v>
          </cell>
          <cell r="D39">
            <v>200</v>
          </cell>
        </row>
        <row r="40">
          <cell r="B40" t="str">
            <v>重庆市巴南区花溪立立幼儿园</v>
          </cell>
          <cell r="C40">
            <v>800</v>
          </cell>
          <cell r="D40">
            <v>180</v>
          </cell>
        </row>
        <row r="41">
          <cell r="B41" t="str">
            <v>重庆市巴南区花溪芭怡幼儿园</v>
          </cell>
          <cell r="C41">
            <v>600</v>
          </cell>
          <cell r="D41">
            <v>300</v>
          </cell>
        </row>
        <row r="42">
          <cell r="B42" t="str">
            <v>重庆市巴南区南泉绿森林幼儿园</v>
          </cell>
          <cell r="C42">
            <v>550</v>
          </cell>
          <cell r="D42">
            <v>270</v>
          </cell>
        </row>
        <row r="43">
          <cell r="B43" t="str">
            <v>重庆市巴南区鱼洞东城幼儿园</v>
          </cell>
          <cell r="C43">
            <v>700</v>
          </cell>
          <cell r="D43">
            <v>200</v>
          </cell>
        </row>
        <row r="44">
          <cell r="B44" t="str">
            <v>重庆市巴南区鱼洞少年宫幼儿园</v>
          </cell>
          <cell r="C44">
            <v>900</v>
          </cell>
          <cell r="D44">
            <v>300</v>
          </cell>
        </row>
        <row r="45">
          <cell r="B45" t="str">
            <v>重庆市巴南区东原香郡幼儿园</v>
          </cell>
          <cell r="C45">
            <v>800</v>
          </cell>
          <cell r="D45">
            <v>480</v>
          </cell>
        </row>
        <row r="46">
          <cell r="B46" t="str">
            <v>重庆市巴南区依云江湾幼儿园</v>
          </cell>
          <cell r="C46">
            <v>980</v>
          </cell>
          <cell r="D46">
            <v>400</v>
          </cell>
        </row>
        <row r="47">
          <cell r="B47" t="str">
            <v>重庆市巴南区上城时代阳光宝贝幼儿园</v>
          </cell>
          <cell r="C47">
            <v>900</v>
          </cell>
          <cell r="D47">
            <v>380</v>
          </cell>
        </row>
        <row r="48">
          <cell r="B48" t="str">
            <v>重庆市巴南区鱼洞依山郡幼儿园</v>
          </cell>
          <cell r="C48">
            <v>2000</v>
          </cell>
          <cell r="D48">
            <v>380</v>
          </cell>
        </row>
        <row r="49">
          <cell r="B49" t="str">
            <v>重庆市巴南区棠屿幼儿园</v>
          </cell>
          <cell r="C49">
            <v>820</v>
          </cell>
          <cell r="D49">
            <v>500</v>
          </cell>
        </row>
        <row r="50">
          <cell r="B50" t="str">
            <v>重庆市巴南区浩立阳光花园幼儿园</v>
          </cell>
          <cell r="C50">
            <v>600</v>
          </cell>
          <cell r="D50">
            <v>360</v>
          </cell>
        </row>
        <row r="51">
          <cell r="B51" t="str">
            <v>重庆市巴南区鱼洞河畔名居幼儿园</v>
          </cell>
          <cell r="C51">
            <v>700</v>
          </cell>
          <cell r="D51">
            <v>200</v>
          </cell>
        </row>
        <row r="52">
          <cell r="B52" t="str">
            <v>重庆市巴南区花溪半岛幼儿园</v>
          </cell>
          <cell r="C52">
            <v>1880</v>
          </cell>
          <cell r="D52">
            <v>400</v>
          </cell>
        </row>
        <row r="53">
          <cell r="B53" t="str">
            <v>重庆市巴南区慧乐幼儿园</v>
          </cell>
          <cell r="C53">
            <v>900</v>
          </cell>
          <cell r="D53">
            <v>400</v>
          </cell>
        </row>
        <row r="54">
          <cell r="B54" t="str">
            <v>重庆市巴南区聚福里幼儿园</v>
          </cell>
          <cell r="C54">
            <v>900</v>
          </cell>
          <cell r="D54">
            <v>480</v>
          </cell>
        </row>
        <row r="55">
          <cell r="B55" t="str">
            <v>重庆市巴南区花溪森林典雅幼儿园</v>
          </cell>
          <cell r="C55">
            <v>600</v>
          </cell>
          <cell r="D55">
            <v>370</v>
          </cell>
        </row>
        <row r="56">
          <cell r="B56" t="str">
            <v>重庆市巴南区花溪启迪幼儿园</v>
          </cell>
          <cell r="C56">
            <v>600</v>
          </cell>
          <cell r="D56">
            <v>260</v>
          </cell>
        </row>
        <row r="57">
          <cell r="B57" t="str">
            <v>重庆市巴南区洺悦城幼儿园</v>
          </cell>
          <cell r="C57">
            <v>1580</v>
          </cell>
          <cell r="D57">
            <v>400</v>
          </cell>
        </row>
        <row r="58">
          <cell r="B58" t="str">
            <v>重庆市巴南区融汇大地幼儿园</v>
          </cell>
          <cell r="C58">
            <v>1480</v>
          </cell>
          <cell r="D58">
            <v>280</v>
          </cell>
        </row>
        <row r="59">
          <cell r="B59" t="str">
            <v>重庆市巴南区和乐林语溪幼儿园</v>
          </cell>
          <cell r="C59">
            <v>900</v>
          </cell>
          <cell r="D59">
            <v>380</v>
          </cell>
        </row>
        <row r="60">
          <cell r="B60" t="str">
            <v>重庆市巴南区越昕晖三色幼儿园</v>
          </cell>
          <cell r="C60">
            <v>1980</v>
          </cell>
          <cell r="D60">
            <v>300</v>
          </cell>
        </row>
        <row r="61">
          <cell r="B61" t="str">
            <v>重庆市巴南区艾米格林幼儿园</v>
          </cell>
          <cell r="C61">
            <v>2750</v>
          </cell>
          <cell r="D61">
            <v>400</v>
          </cell>
        </row>
        <row r="62">
          <cell r="B62" t="str">
            <v>重庆市巴南区三爱幼儿园</v>
          </cell>
          <cell r="C62">
            <v>1900</v>
          </cell>
          <cell r="D62">
            <v>380</v>
          </cell>
        </row>
        <row r="63">
          <cell r="B63" t="str">
            <v>重庆市巴南区优跃城大地幼儿园</v>
          </cell>
          <cell r="C63">
            <v>820</v>
          </cell>
          <cell r="D63">
            <v>400</v>
          </cell>
        </row>
        <row r="64">
          <cell r="B64" t="str">
            <v>重庆市巴南区界石镇东城国际幼儿园</v>
          </cell>
          <cell r="C64">
            <v>600</v>
          </cell>
          <cell r="D64">
            <v>220</v>
          </cell>
        </row>
        <row r="65">
          <cell r="B65" t="str">
            <v>重庆市巴南区界石镇中心小学校附属幼儿园</v>
          </cell>
          <cell r="C65">
            <v>600</v>
          </cell>
          <cell r="D65">
            <v>180</v>
          </cell>
        </row>
        <row r="66">
          <cell r="B66" t="str">
            <v>重庆市巴南区春森云禧幼儿园</v>
          </cell>
          <cell r="C66">
            <v>820</v>
          </cell>
          <cell r="D66">
            <v>400</v>
          </cell>
        </row>
        <row r="67">
          <cell r="B67" t="str">
            <v>重庆市巴南区金源御府红黄蓝幼儿园</v>
          </cell>
          <cell r="C67">
            <v>2300</v>
          </cell>
          <cell r="D67">
            <v>400</v>
          </cell>
        </row>
        <row r="68">
          <cell r="B68" t="str">
            <v>重庆市巴南区十里缇香幼儿园</v>
          </cell>
          <cell r="C68">
            <v>720</v>
          </cell>
          <cell r="D68">
            <v>380</v>
          </cell>
        </row>
        <row r="69">
          <cell r="B69" t="str">
            <v>重庆市巴南区艾米江上幼儿园</v>
          </cell>
          <cell r="C69">
            <v>2580</v>
          </cell>
          <cell r="D69">
            <v>400</v>
          </cell>
        </row>
        <row r="70">
          <cell r="B70" t="str">
            <v>重庆市巴南区慧爱幼儿园</v>
          </cell>
          <cell r="C70">
            <v>820</v>
          </cell>
          <cell r="D70">
            <v>380</v>
          </cell>
        </row>
        <row r="71">
          <cell r="B71" t="str">
            <v>重庆市巴南区李家沱典雅幼儿园</v>
          </cell>
          <cell r="C71">
            <v>700</v>
          </cell>
          <cell r="D71">
            <v>260</v>
          </cell>
        </row>
        <row r="72">
          <cell r="B72" t="str">
            <v>重庆市巴南区龙洲湾四季花开幼儿园</v>
          </cell>
          <cell r="C72">
            <v>2030</v>
          </cell>
          <cell r="D72">
            <v>400</v>
          </cell>
        </row>
        <row r="73">
          <cell r="B73" t="str">
            <v>重庆市巴南区融汇半岛幼儿园</v>
          </cell>
          <cell r="C73">
            <v>820</v>
          </cell>
          <cell r="D73">
            <v>400</v>
          </cell>
        </row>
        <row r="74">
          <cell r="B74" t="str">
            <v>重庆市巴南区南泉和平幼儿园</v>
          </cell>
          <cell r="C74">
            <v>700</v>
          </cell>
          <cell r="D74">
            <v>300</v>
          </cell>
        </row>
        <row r="75">
          <cell r="B75" t="str">
            <v>巴南区花溪洪雁幼儿园</v>
          </cell>
          <cell r="C75">
            <v>600</v>
          </cell>
          <cell r="D75">
            <v>250</v>
          </cell>
        </row>
        <row r="76">
          <cell r="B76" t="str">
            <v>重庆市巴南区新屋佳苑幼儿园</v>
          </cell>
          <cell r="C76">
            <v>600</v>
          </cell>
          <cell r="D76">
            <v>290</v>
          </cell>
        </row>
        <row r="77">
          <cell r="B77" t="str">
            <v>重庆市巴南区巴南印象上朗幼儿园</v>
          </cell>
          <cell r="C77">
            <v>900</v>
          </cell>
          <cell r="D77">
            <v>300</v>
          </cell>
        </row>
        <row r="78">
          <cell r="B78" t="str">
            <v>重庆市巴南区碧海湾幼儿园</v>
          </cell>
          <cell r="C78">
            <v>820</v>
          </cell>
          <cell r="D78">
            <v>380</v>
          </cell>
        </row>
        <row r="79">
          <cell r="B79" t="str">
            <v>重庆市巴南区百合佳园幼儿园</v>
          </cell>
          <cell r="C79">
            <v>600</v>
          </cell>
          <cell r="D79">
            <v>220</v>
          </cell>
        </row>
        <row r="80">
          <cell r="B80" t="str">
            <v>重庆市巴南区十里蓝山幼儿园</v>
          </cell>
          <cell r="C80">
            <v>1380</v>
          </cell>
          <cell r="D80">
            <v>300</v>
          </cell>
        </row>
        <row r="81">
          <cell r="B81" t="str">
            <v>重庆市巴南区仲全幼儿园</v>
          </cell>
          <cell r="C81">
            <v>720</v>
          </cell>
          <cell r="D81">
            <v>360</v>
          </cell>
        </row>
        <row r="82">
          <cell r="B82" t="str">
            <v>重庆市巴南区御华兰亭幼儿园</v>
          </cell>
          <cell r="C82">
            <v>600</v>
          </cell>
          <cell r="D82">
            <v>400</v>
          </cell>
        </row>
        <row r="83">
          <cell r="B83" t="str">
            <v>重庆市巴南区恒达幼儿园</v>
          </cell>
          <cell r="C83">
            <v>600</v>
          </cell>
          <cell r="D83">
            <v>390</v>
          </cell>
        </row>
        <row r="84">
          <cell r="B84" t="str">
            <v>重庆市巴南区理想城幼儿园</v>
          </cell>
          <cell r="C84">
            <v>820</v>
          </cell>
          <cell r="D84">
            <v>400</v>
          </cell>
        </row>
        <row r="85">
          <cell r="B85" t="str">
            <v>重庆市巴南区芸峰兰亭幼儿园</v>
          </cell>
          <cell r="C85">
            <v>900</v>
          </cell>
          <cell r="D85">
            <v>380</v>
          </cell>
        </row>
        <row r="86">
          <cell r="B86" t="str">
            <v>重庆市巴南区贝壳儿幼儿园</v>
          </cell>
          <cell r="C86">
            <v>2100</v>
          </cell>
          <cell r="D86">
            <v>400</v>
          </cell>
        </row>
        <row r="87">
          <cell r="B87" t="str">
            <v>重庆巴南行知巴蜀恒大新城幼儿园</v>
          </cell>
          <cell r="C87">
            <v>2000</v>
          </cell>
          <cell r="D87">
            <v>580</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9"/>
  <sheetViews>
    <sheetView tabSelected="1" topLeftCell="A114" workbookViewId="0">
      <selection activeCell="A119" sqref="A119:M119"/>
    </sheetView>
  </sheetViews>
  <sheetFormatPr defaultColWidth="9" defaultRowHeight="13.5"/>
  <cols>
    <col min="1" max="1" width="6.125" style="3" customWidth="1"/>
    <col min="2" max="2" width="13.875" style="3" customWidth="1"/>
    <col min="3" max="3" width="12.875" style="3" customWidth="1"/>
    <col min="4" max="4" width="21.5" style="3" customWidth="1"/>
    <col min="5" max="5" width="10.5" style="3" customWidth="1"/>
    <col min="6" max="6" width="9" style="3"/>
    <col min="7" max="7" width="13" style="3" customWidth="1"/>
    <col min="8" max="11" width="14.625" style="3" customWidth="1"/>
    <col min="12" max="12" width="9.75" style="3" customWidth="1"/>
    <col min="13" max="13" width="10" style="3" customWidth="1"/>
    <col min="14" max="16384" width="9" style="3"/>
  </cols>
  <sheetData>
    <row r="1" ht="41" customHeight="1" spans="1:13">
      <c r="A1" s="4" t="s">
        <v>0</v>
      </c>
      <c r="B1" s="4"/>
      <c r="C1" s="4"/>
      <c r="D1" s="4"/>
      <c r="E1" s="4"/>
      <c r="F1" s="4"/>
      <c r="G1" s="4"/>
      <c r="H1" s="4"/>
      <c r="I1" s="4"/>
      <c r="J1" s="4"/>
      <c r="K1" s="4"/>
      <c r="L1" s="4"/>
      <c r="M1" s="4"/>
    </row>
    <row r="2" ht="41" customHeight="1" spans="1:13">
      <c r="A2" s="5" t="s">
        <v>1</v>
      </c>
      <c r="B2" s="5" t="s">
        <v>2</v>
      </c>
      <c r="C2" s="5" t="s">
        <v>3</v>
      </c>
      <c r="D2" s="5" t="s">
        <v>4</v>
      </c>
      <c r="E2" s="5" t="s">
        <v>5</v>
      </c>
      <c r="F2" s="5" t="s">
        <v>6</v>
      </c>
      <c r="G2" s="5" t="s">
        <v>7</v>
      </c>
      <c r="H2" s="5" t="s">
        <v>8</v>
      </c>
      <c r="I2" s="6" t="s">
        <v>9</v>
      </c>
      <c r="J2" s="6" t="s">
        <v>10</v>
      </c>
      <c r="K2" s="5" t="s">
        <v>11</v>
      </c>
      <c r="L2" s="5" t="s">
        <v>12</v>
      </c>
      <c r="M2" s="5" t="s">
        <v>13</v>
      </c>
    </row>
    <row r="3" s="3" customFormat="1" ht="75" customHeight="1" spans="1:13">
      <c r="A3" s="7">
        <f>ROW()-2</f>
        <v>1</v>
      </c>
      <c r="B3" s="8" t="s">
        <v>14</v>
      </c>
      <c r="C3" s="8" t="s">
        <v>15</v>
      </c>
      <c r="D3" s="9" t="s">
        <v>16</v>
      </c>
      <c r="E3" s="10">
        <v>60</v>
      </c>
      <c r="F3" s="10" t="s">
        <v>17</v>
      </c>
      <c r="G3" s="10" t="s">
        <v>18</v>
      </c>
      <c r="H3" s="10" t="s">
        <v>18</v>
      </c>
      <c r="I3" s="11" t="s">
        <v>19</v>
      </c>
      <c r="J3" s="11" t="s">
        <v>20</v>
      </c>
      <c r="K3" s="10" t="s">
        <v>21</v>
      </c>
      <c r="L3" s="12"/>
      <c r="M3" s="7"/>
    </row>
    <row r="4" s="3" customFormat="1" ht="75" customHeight="1" spans="1:13">
      <c r="A4" s="7">
        <f t="shared" ref="A4:A67" si="0">ROW()-2</f>
        <v>2</v>
      </c>
      <c r="B4" s="8" t="s">
        <v>22</v>
      </c>
      <c r="C4" s="8" t="s">
        <v>23</v>
      </c>
      <c r="D4" s="9" t="s">
        <v>24</v>
      </c>
      <c r="E4" s="10">
        <v>80</v>
      </c>
      <c r="F4" s="10" t="s">
        <v>17</v>
      </c>
      <c r="G4" s="10" t="s">
        <v>18</v>
      </c>
      <c r="H4" s="10" t="s">
        <v>18</v>
      </c>
      <c r="I4" s="13"/>
      <c r="J4" s="13"/>
      <c r="K4" s="10" t="s">
        <v>25</v>
      </c>
      <c r="L4" s="7"/>
      <c r="M4" s="7"/>
    </row>
    <row r="5" s="3" customFormat="1" ht="75" customHeight="1" spans="1:13">
      <c r="A5" s="7">
        <f t="shared" si="0"/>
        <v>3</v>
      </c>
      <c r="B5" s="8" t="s">
        <v>26</v>
      </c>
      <c r="C5" s="8" t="s">
        <v>27</v>
      </c>
      <c r="D5" s="9" t="s">
        <v>28</v>
      </c>
      <c r="E5" s="10">
        <v>60</v>
      </c>
      <c r="F5" s="10" t="s">
        <v>17</v>
      </c>
      <c r="G5" s="10" t="s">
        <v>18</v>
      </c>
      <c r="H5" s="10" t="s">
        <v>18</v>
      </c>
      <c r="I5" s="13"/>
      <c r="J5" s="13"/>
      <c r="K5" s="10" t="s">
        <v>21</v>
      </c>
      <c r="L5" s="7"/>
      <c r="M5" s="7"/>
    </row>
    <row r="6" s="3" customFormat="1" ht="75" customHeight="1" spans="1:13">
      <c r="A6" s="7">
        <f t="shared" si="0"/>
        <v>4</v>
      </c>
      <c r="B6" s="8" t="s">
        <v>29</v>
      </c>
      <c r="C6" s="8" t="s">
        <v>30</v>
      </c>
      <c r="D6" s="9" t="s">
        <v>31</v>
      </c>
      <c r="E6" s="10">
        <v>40</v>
      </c>
      <c r="F6" s="10" t="s">
        <v>17</v>
      </c>
      <c r="G6" s="10" t="s">
        <v>18</v>
      </c>
      <c r="H6" s="10" t="s">
        <v>18</v>
      </c>
      <c r="I6" s="13"/>
      <c r="J6" s="13"/>
      <c r="K6" s="10" t="s">
        <v>25</v>
      </c>
      <c r="L6" s="7"/>
      <c r="M6" s="7"/>
    </row>
    <row r="7" s="3" customFormat="1" ht="75" customHeight="1" spans="1:13">
      <c r="A7" s="7">
        <f t="shared" si="0"/>
        <v>5</v>
      </c>
      <c r="B7" s="8" t="s">
        <v>32</v>
      </c>
      <c r="C7" s="8" t="s">
        <v>33</v>
      </c>
      <c r="D7" s="9" t="s">
        <v>34</v>
      </c>
      <c r="E7" s="10">
        <v>60</v>
      </c>
      <c r="F7" s="10" t="s">
        <v>17</v>
      </c>
      <c r="G7" s="10" t="s">
        <v>18</v>
      </c>
      <c r="H7" s="10" t="s">
        <v>18</v>
      </c>
      <c r="I7" s="13"/>
      <c r="J7" s="13"/>
      <c r="K7" s="10" t="s">
        <v>21</v>
      </c>
      <c r="L7" s="14"/>
      <c r="M7" s="7"/>
    </row>
    <row r="8" s="3" customFormat="1" ht="75" customHeight="1" spans="1:13">
      <c r="A8" s="7">
        <f t="shared" si="0"/>
        <v>6</v>
      </c>
      <c r="B8" s="8" t="s">
        <v>35</v>
      </c>
      <c r="C8" s="8" t="s">
        <v>36</v>
      </c>
      <c r="D8" s="9" t="s">
        <v>37</v>
      </c>
      <c r="E8" s="10">
        <v>80</v>
      </c>
      <c r="F8" s="10" t="s">
        <v>17</v>
      </c>
      <c r="G8" s="10" t="s">
        <v>18</v>
      </c>
      <c r="H8" s="10" t="s">
        <v>18</v>
      </c>
      <c r="I8" s="13"/>
      <c r="J8" s="13"/>
      <c r="K8" s="10" t="s">
        <v>21</v>
      </c>
      <c r="L8" s="14"/>
      <c r="M8" s="7"/>
    </row>
    <row r="9" s="3" customFormat="1" ht="75" customHeight="1" spans="1:13">
      <c r="A9" s="7">
        <f t="shared" si="0"/>
        <v>7</v>
      </c>
      <c r="B9" s="8" t="s">
        <v>38</v>
      </c>
      <c r="C9" s="8" t="s">
        <v>39</v>
      </c>
      <c r="D9" s="9" t="s">
        <v>40</v>
      </c>
      <c r="E9" s="10">
        <v>60</v>
      </c>
      <c r="F9" s="10" t="s">
        <v>17</v>
      </c>
      <c r="G9" s="10" t="s">
        <v>18</v>
      </c>
      <c r="H9" s="10" t="s">
        <v>18</v>
      </c>
      <c r="I9" s="13"/>
      <c r="J9" s="13"/>
      <c r="K9" s="10" t="s">
        <v>21</v>
      </c>
      <c r="L9" s="12"/>
      <c r="M9" s="7"/>
    </row>
    <row r="10" s="3" customFormat="1" ht="75" customHeight="1" spans="1:13">
      <c r="A10" s="7">
        <f t="shared" si="0"/>
        <v>8</v>
      </c>
      <c r="B10" s="8" t="s">
        <v>41</v>
      </c>
      <c r="C10" s="8" t="s">
        <v>42</v>
      </c>
      <c r="D10" s="9" t="s">
        <v>43</v>
      </c>
      <c r="E10" s="10">
        <v>150</v>
      </c>
      <c r="F10" s="10" t="s">
        <v>17</v>
      </c>
      <c r="G10" s="10" t="s">
        <v>18</v>
      </c>
      <c r="H10" s="10" t="s">
        <v>18</v>
      </c>
      <c r="I10" s="13"/>
      <c r="J10" s="13"/>
      <c r="K10" s="10" t="s">
        <v>21</v>
      </c>
      <c r="L10" s="14"/>
      <c r="M10" s="7"/>
    </row>
    <row r="11" s="3" customFormat="1" ht="75" customHeight="1" spans="1:13">
      <c r="A11" s="7">
        <f t="shared" si="0"/>
        <v>9</v>
      </c>
      <c r="B11" s="8" t="s">
        <v>44</v>
      </c>
      <c r="C11" s="8" t="s">
        <v>45</v>
      </c>
      <c r="D11" s="9" t="s">
        <v>46</v>
      </c>
      <c r="E11" s="10">
        <v>40</v>
      </c>
      <c r="F11" s="10" t="s">
        <v>17</v>
      </c>
      <c r="G11" s="10" t="s">
        <v>18</v>
      </c>
      <c r="H11" s="10" t="s">
        <v>18</v>
      </c>
      <c r="I11" s="13"/>
      <c r="J11" s="13"/>
      <c r="K11" s="10" t="s">
        <v>21</v>
      </c>
      <c r="L11" s="14"/>
      <c r="M11" s="7"/>
    </row>
    <row r="12" s="3" customFormat="1" ht="75" customHeight="1" spans="1:13">
      <c r="A12" s="7">
        <f t="shared" si="0"/>
        <v>10</v>
      </c>
      <c r="B12" s="8" t="s">
        <v>47</v>
      </c>
      <c r="C12" s="8" t="s">
        <v>48</v>
      </c>
      <c r="D12" s="9" t="s">
        <v>49</v>
      </c>
      <c r="E12" s="10">
        <v>70</v>
      </c>
      <c r="F12" s="10" t="s">
        <v>17</v>
      </c>
      <c r="G12" s="10" t="s">
        <v>18</v>
      </c>
      <c r="H12" s="10" t="s">
        <v>18</v>
      </c>
      <c r="I12" s="15"/>
      <c r="J12" s="15"/>
      <c r="K12" s="10" t="s">
        <v>21</v>
      </c>
      <c r="L12" s="14"/>
      <c r="M12" s="7"/>
    </row>
    <row r="13" s="3" customFormat="1" ht="75" customHeight="1" spans="1:13">
      <c r="A13" s="7">
        <f t="shared" si="0"/>
        <v>11</v>
      </c>
      <c r="B13" s="8" t="s">
        <v>50</v>
      </c>
      <c r="C13" s="8" t="s">
        <v>51</v>
      </c>
      <c r="D13" s="9" t="s">
        <v>52</v>
      </c>
      <c r="E13" s="10">
        <v>30</v>
      </c>
      <c r="F13" s="10" t="s">
        <v>25</v>
      </c>
      <c r="G13" s="10" t="s">
        <v>18</v>
      </c>
      <c r="H13" s="10" t="s">
        <v>18</v>
      </c>
      <c r="I13" s="10" t="s">
        <v>18</v>
      </c>
      <c r="J13" s="10" t="s">
        <v>18</v>
      </c>
      <c r="K13" s="10" t="s">
        <v>25</v>
      </c>
      <c r="L13" s="7"/>
      <c r="M13" s="7"/>
    </row>
    <row r="14" s="3" customFormat="1" ht="75" customHeight="1" spans="1:13">
      <c r="A14" s="7">
        <f t="shared" si="0"/>
        <v>12</v>
      </c>
      <c r="B14" s="8" t="s">
        <v>53</v>
      </c>
      <c r="C14" s="8" t="s">
        <v>54</v>
      </c>
      <c r="D14" s="9" t="s">
        <v>55</v>
      </c>
      <c r="E14" s="10">
        <v>40</v>
      </c>
      <c r="F14" s="10" t="s">
        <v>25</v>
      </c>
      <c r="G14" s="10" t="s">
        <v>18</v>
      </c>
      <c r="H14" s="10" t="s">
        <v>18</v>
      </c>
      <c r="I14" s="10" t="s">
        <v>18</v>
      </c>
      <c r="J14" s="10" t="s">
        <v>18</v>
      </c>
      <c r="K14" s="10" t="s">
        <v>25</v>
      </c>
      <c r="L14" s="7"/>
      <c r="M14" s="7"/>
    </row>
    <row r="15" s="3" customFormat="1" ht="75" customHeight="1" spans="1:13">
      <c r="A15" s="7">
        <f t="shared" si="0"/>
        <v>13</v>
      </c>
      <c r="B15" s="8" t="s">
        <v>56</v>
      </c>
      <c r="C15" s="8" t="s">
        <v>57</v>
      </c>
      <c r="D15" s="9" t="s">
        <v>58</v>
      </c>
      <c r="E15" s="10">
        <v>50</v>
      </c>
      <c r="F15" s="10" t="s">
        <v>25</v>
      </c>
      <c r="G15" s="10" t="s">
        <v>18</v>
      </c>
      <c r="H15" s="10" t="s">
        <v>18</v>
      </c>
      <c r="I15" s="10" t="s">
        <v>18</v>
      </c>
      <c r="J15" s="10" t="s">
        <v>18</v>
      </c>
      <c r="K15" s="10" t="s">
        <v>25</v>
      </c>
      <c r="L15" s="7"/>
      <c r="M15" s="7"/>
    </row>
    <row r="16" ht="75" customHeight="1" spans="1:13">
      <c r="A16" s="7">
        <f t="shared" si="0"/>
        <v>14</v>
      </c>
      <c r="B16" s="8" t="s">
        <v>59</v>
      </c>
      <c r="C16" s="8" t="s">
        <v>60</v>
      </c>
      <c r="D16" s="9" t="s">
        <v>61</v>
      </c>
      <c r="E16" s="10">
        <v>20</v>
      </c>
      <c r="F16" s="10" t="s">
        <v>17</v>
      </c>
      <c r="G16" s="10">
        <f>VLOOKUP(B16,'[2]1'!$B:$C,2,FALSE)</f>
        <v>570</v>
      </c>
      <c r="H16" s="10">
        <f>VLOOKUP(B16,'[2]1'!$B:$D,3,FALSE)</f>
        <v>180</v>
      </c>
      <c r="I16" s="10"/>
      <c r="J16" s="10"/>
      <c r="K16" s="10" t="s">
        <v>25</v>
      </c>
      <c r="L16" s="7"/>
      <c r="M16" s="7"/>
    </row>
    <row r="17" ht="75" customHeight="1" spans="1:13">
      <c r="A17" s="7">
        <f t="shared" si="0"/>
        <v>15</v>
      </c>
      <c r="B17" s="8" t="s">
        <v>62</v>
      </c>
      <c r="C17" s="8" t="s">
        <v>62</v>
      </c>
      <c r="D17" s="9" t="s">
        <v>63</v>
      </c>
      <c r="E17" s="10">
        <v>20</v>
      </c>
      <c r="F17" s="10" t="s">
        <v>17</v>
      </c>
      <c r="G17" s="10">
        <f>VLOOKUP(B17,'[2]1'!$B:$C,2,FALSE)</f>
        <v>720</v>
      </c>
      <c r="H17" s="10">
        <f>VLOOKUP(B17,'[2]1'!$B:$D,3,FALSE)</f>
        <v>380</v>
      </c>
      <c r="I17" s="10"/>
      <c r="J17" s="10"/>
      <c r="K17" s="10" t="s">
        <v>25</v>
      </c>
      <c r="L17" s="7"/>
      <c r="M17" s="7"/>
    </row>
    <row r="18" ht="75" customHeight="1" spans="1:13">
      <c r="A18" s="7">
        <f t="shared" si="0"/>
        <v>16</v>
      </c>
      <c r="B18" s="8" t="s">
        <v>64</v>
      </c>
      <c r="C18" s="8" t="s">
        <v>64</v>
      </c>
      <c r="D18" s="9" t="s">
        <v>65</v>
      </c>
      <c r="E18" s="10">
        <v>60</v>
      </c>
      <c r="F18" s="10" t="s">
        <v>17</v>
      </c>
      <c r="G18" s="10">
        <f>VLOOKUP(B18,'[2]1'!$B:$C,2,FALSE)</f>
        <v>900</v>
      </c>
      <c r="H18" s="10">
        <f>VLOOKUP(B18,'[2]1'!$B:$D,3,FALSE)</f>
        <v>400</v>
      </c>
      <c r="I18" s="10"/>
      <c r="J18" s="10"/>
      <c r="K18" s="10" t="s">
        <v>25</v>
      </c>
      <c r="L18" s="7"/>
      <c r="M18" s="7"/>
    </row>
    <row r="19" ht="75" customHeight="1" spans="1:13">
      <c r="A19" s="7">
        <f t="shared" si="0"/>
        <v>17</v>
      </c>
      <c r="B19" s="8" t="s">
        <v>66</v>
      </c>
      <c r="C19" s="8" t="s">
        <v>66</v>
      </c>
      <c r="D19" s="9" t="s">
        <v>67</v>
      </c>
      <c r="E19" s="10">
        <v>20</v>
      </c>
      <c r="F19" s="10" t="s">
        <v>17</v>
      </c>
      <c r="G19" s="10">
        <f>VLOOKUP(B19,'[2]1'!$B:$C,2,FALSE)</f>
        <v>820</v>
      </c>
      <c r="H19" s="10">
        <f>VLOOKUP(B19,'[2]1'!$B:$D,3,FALSE)</f>
        <v>400</v>
      </c>
      <c r="I19" s="10"/>
      <c r="J19" s="10"/>
      <c r="K19" s="10" t="s">
        <v>25</v>
      </c>
      <c r="L19" s="7"/>
      <c r="M19" s="7"/>
    </row>
    <row r="20" ht="75" customHeight="1" spans="1:13">
      <c r="A20" s="7">
        <f t="shared" si="0"/>
        <v>18</v>
      </c>
      <c r="B20" s="8" t="s">
        <v>68</v>
      </c>
      <c r="C20" s="8" t="s">
        <v>68</v>
      </c>
      <c r="D20" s="9" t="s">
        <v>69</v>
      </c>
      <c r="E20" s="10">
        <v>40</v>
      </c>
      <c r="F20" s="10" t="s">
        <v>17</v>
      </c>
      <c r="G20" s="10">
        <f>VLOOKUP(B20,'[2]1'!$B:$C,2,FALSE)</f>
        <v>600</v>
      </c>
      <c r="H20" s="10">
        <f>VLOOKUP(B20,'[2]1'!$B:$D,3,FALSE)</f>
        <v>380</v>
      </c>
      <c r="I20" s="10"/>
      <c r="J20" s="10"/>
      <c r="K20" s="10" t="s">
        <v>25</v>
      </c>
      <c r="L20" s="7"/>
      <c r="M20" s="7"/>
    </row>
    <row r="21" ht="75" customHeight="1" spans="1:13">
      <c r="A21" s="7">
        <f t="shared" si="0"/>
        <v>19</v>
      </c>
      <c r="B21" s="8" t="s">
        <v>70</v>
      </c>
      <c r="C21" s="8" t="s">
        <v>70</v>
      </c>
      <c r="D21" s="9" t="s">
        <v>71</v>
      </c>
      <c r="E21" s="10">
        <v>40</v>
      </c>
      <c r="F21" s="10" t="s">
        <v>17</v>
      </c>
      <c r="G21" s="10">
        <f>VLOOKUP(B21,'[2]1'!$B:$C,2,FALSE)</f>
        <v>980</v>
      </c>
      <c r="H21" s="10">
        <f>VLOOKUP(B21,'[2]1'!$B:$D,3,FALSE)</f>
        <v>400</v>
      </c>
      <c r="I21" s="10"/>
      <c r="J21" s="10"/>
      <c r="K21" s="10" t="s">
        <v>21</v>
      </c>
      <c r="L21" s="7"/>
      <c r="M21" s="7"/>
    </row>
    <row r="22" ht="75" customHeight="1" spans="1:13">
      <c r="A22" s="7">
        <f t="shared" si="0"/>
        <v>20</v>
      </c>
      <c r="B22" s="8" t="s">
        <v>72</v>
      </c>
      <c r="C22" s="8" t="s">
        <v>72</v>
      </c>
      <c r="D22" s="9" t="s">
        <v>73</v>
      </c>
      <c r="E22" s="10">
        <v>60</v>
      </c>
      <c r="F22" s="10" t="s">
        <v>17</v>
      </c>
      <c r="G22" s="10">
        <f>VLOOKUP(B22,'[2]1'!$B:$C,2,FALSE)</f>
        <v>600</v>
      </c>
      <c r="H22" s="10">
        <f>VLOOKUP(B22,'[2]1'!$B:$D,3,FALSE)</f>
        <v>260</v>
      </c>
      <c r="I22" s="10"/>
      <c r="J22" s="10"/>
      <c r="K22" s="10" t="s">
        <v>25</v>
      </c>
      <c r="L22" s="7"/>
      <c r="M22" s="7"/>
    </row>
    <row r="23" ht="75" customHeight="1" spans="1:13">
      <c r="A23" s="7">
        <f t="shared" si="0"/>
        <v>21</v>
      </c>
      <c r="B23" s="8" t="s">
        <v>74</v>
      </c>
      <c r="C23" s="8" t="s">
        <v>74</v>
      </c>
      <c r="D23" s="9" t="s">
        <v>75</v>
      </c>
      <c r="E23" s="10">
        <v>60</v>
      </c>
      <c r="F23" s="10" t="s">
        <v>25</v>
      </c>
      <c r="G23" s="10">
        <f>VLOOKUP(B23,'[2]1'!$B:$C,2,FALSE)</f>
        <v>1680</v>
      </c>
      <c r="H23" s="10">
        <f>VLOOKUP(B23,'[2]1'!$B:$D,3,FALSE)</f>
        <v>300</v>
      </c>
      <c r="I23" s="10"/>
      <c r="J23" s="10"/>
      <c r="K23" s="10" t="s">
        <v>25</v>
      </c>
      <c r="L23" s="7"/>
      <c r="M23" s="9" t="s">
        <v>76</v>
      </c>
    </row>
    <row r="24" ht="75" customHeight="1" spans="1:13">
      <c r="A24" s="7">
        <f t="shared" si="0"/>
        <v>22</v>
      </c>
      <c r="B24" s="8" t="s">
        <v>77</v>
      </c>
      <c r="C24" s="8" t="s">
        <v>77</v>
      </c>
      <c r="D24" s="9" t="s">
        <v>78</v>
      </c>
      <c r="E24" s="10">
        <v>60</v>
      </c>
      <c r="F24" s="10" t="s">
        <v>17</v>
      </c>
      <c r="G24" s="10">
        <v>750</v>
      </c>
      <c r="H24" s="10">
        <f>VLOOKUP(B24,'[2]1'!$B:$D,3,FALSE)</f>
        <v>380</v>
      </c>
      <c r="I24" s="10"/>
      <c r="J24" s="10"/>
      <c r="K24" s="10" t="s">
        <v>25</v>
      </c>
      <c r="L24" s="7"/>
      <c r="M24" s="9" t="s">
        <v>79</v>
      </c>
    </row>
    <row r="25" ht="75" customHeight="1" spans="1:13">
      <c r="A25" s="7">
        <f t="shared" si="0"/>
        <v>23</v>
      </c>
      <c r="B25" s="8" t="s">
        <v>80</v>
      </c>
      <c r="C25" s="8" t="s">
        <v>80</v>
      </c>
      <c r="D25" s="9" t="s">
        <v>81</v>
      </c>
      <c r="E25" s="10">
        <v>40</v>
      </c>
      <c r="F25" s="10" t="s">
        <v>17</v>
      </c>
      <c r="G25" s="10">
        <f>VLOOKUP(B25,'[2]1'!$B:$C,2,FALSE)</f>
        <v>900</v>
      </c>
      <c r="H25" s="10">
        <f>VLOOKUP(B25,'[2]1'!$B:$D,3,FALSE)</f>
        <v>380</v>
      </c>
      <c r="I25" s="10"/>
      <c r="J25" s="10"/>
      <c r="K25" s="10" t="s">
        <v>25</v>
      </c>
      <c r="L25" s="7"/>
      <c r="M25" s="7"/>
    </row>
    <row r="26" ht="75" customHeight="1" spans="1:13">
      <c r="A26" s="7">
        <f t="shared" si="0"/>
        <v>24</v>
      </c>
      <c r="B26" s="8" t="s">
        <v>82</v>
      </c>
      <c r="C26" s="8" t="s">
        <v>82</v>
      </c>
      <c r="D26" s="9" t="s">
        <v>83</v>
      </c>
      <c r="E26" s="10">
        <v>40</v>
      </c>
      <c r="F26" s="10" t="s">
        <v>17</v>
      </c>
      <c r="G26" s="10">
        <f>VLOOKUP(B26,'[2]1'!$B:$C,2,FALSE)</f>
        <v>600</v>
      </c>
      <c r="H26" s="10">
        <f>VLOOKUP(B26,'[2]1'!$B:$D,3,FALSE)</f>
        <v>300</v>
      </c>
      <c r="I26" s="10"/>
      <c r="J26" s="10"/>
      <c r="K26" s="10" t="s">
        <v>25</v>
      </c>
      <c r="L26" s="7"/>
      <c r="M26" s="7"/>
    </row>
    <row r="27" s="3" customFormat="1" ht="75" customHeight="1" spans="1:13">
      <c r="A27" s="7">
        <f t="shared" si="0"/>
        <v>25</v>
      </c>
      <c r="B27" s="8" t="s">
        <v>84</v>
      </c>
      <c r="C27" s="8" t="s">
        <v>84</v>
      </c>
      <c r="D27" s="9" t="s">
        <v>85</v>
      </c>
      <c r="E27" s="10">
        <v>60</v>
      </c>
      <c r="F27" s="10" t="s">
        <v>17</v>
      </c>
      <c r="G27" s="10">
        <v>900</v>
      </c>
      <c r="H27" s="10">
        <v>400</v>
      </c>
      <c r="I27" s="10"/>
      <c r="J27" s="10"/>
      <c r="K27" s="10" t="s">
        <v>25</v>
      </c>
      <c r="L27" s="7"/>
      <c r="M27" s="7"/>
    </row>
    <row r="28" ht="75" customHeight="1" spans="1:13">
      <c r="A28" s="7">
        <f t="shared" si="0"/>
        <v>26</v>
      </c>
      <c r="B28" s="8" t="s">
        <v>86</v>
      </c>
      <c r="C28" s="8" t="s">
        <v>86</v>
      </c>
      <c r="D28" s="9" t="s">
        <v>87</v>
      </c>
      <c r="E28" s="10">
        <v>25</v>
      </c>
      <c r="F28" s="10" t="s">
        <v>17</v>
      </c>
      <c r="G28" s="10">
        <f>VLOOKUP(B28,'[2]1'!$B:$C,2,FALSE)</f>
        <v>900</v>
      </c>
      <c r="H28" s="10">
        <f>VLOOKUP(B28,'[2]1'!$B:$D,3,FALSE)</f>
        <v>400</v>
      </c>
      <c r="I28" s="10"/>
      <c r="J28" s="10"/>
      <c r="K28" s="10" t="s">
        <v>25</v>
      </c>
      <c r="L28" s="7"/>
      <c r="M28" s="7"/>
    </row>
    <row r="29" ht="75" customHeight="1" spans="1:13">
      <c r="A29" s="7">
        <f t="shared" si="0"/>
        <v>27</v>
      </c>
      <c r="B29" s="8" t="s">
        <v>88</v>
      </c>
      <c r="C29" s="8" t="s">
        <v>88</v>
      </c>
      <c r="D29" s="9" t="s">
        <v>89</v>
      </c>
      <c r="E29" s="10">
        <v>60</v>
      </c>
      <c r="F29" s="10" t="s">
        <v>17</v>
      </c>
      <c r="G29" s="10">
        <f>VLOOKUP(B29,'[2]1'!$B:$C,2,FALSE)</f>
        <v>700</v>
      </c>
      <c r="H29" s="10">
        <f>VLOOKUP(B29,'[2]1'!$B:$D,3,FALSE)</f>
        <v>200</v>
      </c>
      <c r="I29" s="10"/>
      <c r="J29" s="10"/>
      <c r="K29" s="10" t="s">
        <v>25</v>
      </c>
      <c r="L29" s="7"/>
      <c r="M29" s="7"/>
    </row>
    <row r="30" ht="75" customHeight="1" spans="1:13">
      <c r="A30" s="7">
        <f t="shared" si="0"/>
        <v>28</v>
      </c>
      <c r="B30" s="8" t="s">
        <v>90</v>
      </c>
      <c r="C30" s="8" t="s">
        <v>90</v>
      </c>
      <c r="D30" s="9" t="s">
        <v>91</v>
      </c>
      <c r="E30" s="10">
        <v>60</v>
      </c>
      <c r="F30" s="10" t="s">
        <v>17</v>
      </c>
      <c r="G30" s="10">
        <f>VLOOKUP(B30,'[2]1'!$B:$C,2,FALSE)</f>
        <v>800</v>
      </c>
      <c r="H30" s="10">
        <f>VLOOKUP(B30,'[2]1'!$B:$D,3,FALSE)</f>
        <v>180</v>
      </c>
      <c r="I30" s="10"/>
      <c r="J30" s="10"/>
      <c r="K30" s="10" t="s">
        <v>25</v>
      </c>
      <c r="L30" s="7"/>
      <c r="M30" s="7"/>
    </row>
    <row r="31" ht="75" customHeight="1" spans="1:13">
      <c r="A31" s="7">
        <f t="shared" si="0"/>
        <v>29</v>
      </c>
      <c r="B31" s="8" t="s">
        <v>92</v>
      </c>
      <c r="C31" s="8" t="s">
        <v>92</v>
      </c>
      <c r="D31" s="9" t="s">
        <v>93</v>
      </c>
      <c r="E31" s="10">
        <v>60</v>
      </c>
      <c r="F31" s="10" t="s">
        <v>17</v>
      </c>
      <c r="G31" s="10">
        <f>VLOOKUP(B31,'[2]1'!$B:$C,2,FALSE)</f>
        <v>1880</v>
      </c>
      <c r="H31" s="10">
        <f>VLOOKUP(B31,'[2]1'!$B:$D,3,FALSE)</f>
        <v>400</v>
      </c>
      <c r="I31" s="10"/>
      <c r="J31" s="10"/>
      <c r="K31" s="10" t="s">
        <v>25</v>
      </c>
      <c r="L31" s="7"/>
      <c r="M31" s="7"/>
    </row>
    <row r="32" s="3" customFormat="1" ht="75" customHeight="1" spans="1:13">
      <c r="A32" s="7">
        <f t="shared" si="0"/>
        <v>30</v>
      </c>
      <c r="B32" s="8" t="s">
        <v>94</v>
      </c>
      <c r="C32" s="8" t="s">
        <v>94</v>
      </c>
      <c r="D32" s="9" t="s">
        <v>95</v>
      </c>
      <c r="E32" s="10">
        <v>60</v>
      </c>
      <c r="F32" s="10" t="s">
        <v>17</v>
      </c>
      <c r="G32" s="10">
        <v>720</v>
      </c>
      <c r="H32" s="10">
        <v>420</v>
      </c>
      <c r="I32" s="10"/>
      <c r="J32" s="10"/>
      <c r="K32" s="10" t="s">
        <v>25</v>
      </c>
      <c r="L32" s="7"/>
      <c r="M32" s="7"/>
    </row>
    <row r="33" ht="75" customHeight="1" spans="1:13">
      <c r="A33" s="7">
        <f t="shared" si="0"/>
        <v>31</v>
      </c>
      <c r="B33" s="8" t="s">
        <v>96</v>
      </c>
      <c r="C33" s="8" t="s">
        <v>96</v>
      </c>
      <c r="D33" s="9" t="s">
        <v>97</v>
      </c>
      <c r="E33" s="10">
        <v>40</v>
      </c>
      <c r="F33" s="10" t="s">
        <v>17</v>
      </c>
      <c r="G33" s="10">
        <f>VLOOKUP(B33,'[2]1'!$B:$C,2,FALSE)</f>
        <v>1500</v>
      </c>
      <c r="H33" s="10">
        <f>VLOOKUP(B33,'[2]1'!$B:$D,3,FALSE)</f>
        <v>500</v>
      </c>
      <c r="I33" s="10"/>
      <c r="J33" s="10"/>
      <c r="K33" s="10" t="s">
        <v>25</v>
      </c>
      <c r="L33" s="7"/>
      <c r="M33" s="7"/>
    </row>
    <row r="34" ht="75" customHeight="1" spans="1:13">
      <c r="A34" s="7">
        <f t="shared" si="0"/>
        <v>32</v>
      </c>
      <c r="B34" s="8" t="s">
        <v>98</v>
      </c>
      <c r="C34" s="8" t="s">
        <v>98</v>
      </c>
      <c r="D34" s="9" t="s">
        <v>99</v>
      </c>
      <c r="E34" s="10">
        <v>20</v>
      </c>
      <c r="F34" s="10" t="s">
        <v>17</v>
      </c>
      <c r="G34" s="10">
        <f>VLOOKUP(B34,'[2]1'!$B:$C,2,FALSE)</f>
        <v>600</v>
      </c>
      <c r="H34" s="10">
        <f>VLOOKUP(B34,'[2]1'!$B:$D,3,FALSE)</f>
        <v>290</v>
      </c>
      <c r="I34" s="10"/>
      <c r="J34" s="10"/>
      <c r="K34" s="10" t="s">
        <v>25</v>
      </c>
      <c r="L34" s="7"/>
      <c r="M34" s="7"/>
    </row>
    <row r="35" ht="75" customHeight="1" spans="1:13">
      <c r="A35" s="7">
        <f t="shared" si="0"/>
        <v>33</v>
      </c>
      <c r="B35" s="8" t="s">
        <v>100</v>
      </c>
      <c r="C35" s="8" t="s">
        <v>100</v>
      </c>
      <c r="D35" s="9" t="s">
        <v>101</v>
      </c>
      <c r="E35" s="10">
        <v>60</v>
      </c>
      <c r="F35" s="10" t="s">
        <v>25</v>
      </c>
      <c r="G35" s="10">
        <f>VLOOKUP(B35,'[2]1'!$B:$C,2,FALSE)</f>
        <v>1380</v>
      </c>
      <c r="H35" s="10">
        <f>VLOOKUP(B35,'[2]1'!$B:$D,3,FALSE)</f>
        <v>300</v>
      </c>
      <c r="I35" s="10"/>
      <c r="J35" s="10"/>
      <c r="K35" s="10" t="s">
        <v>25</v>
      </c>
      <c r="L35" s="7"/>
      <c r="M35" s="7"/>
    </row>
    <row r="36" ht="75" customHeight="1" spans="1:13">
      <c r="A36" s="7">
        <f t="shared" si="0"/>
        <v>34</v>
      </c>
      <c r="B36" s="8" t="s">
        <v>102</v>
      </c>
      <c r="C36" s="8" t="s">
        <v>102</v>
      </c>
      <c r="D36" s="9" t="s">
        <v>103</v>
      </c>
      <c r="E36" s="10">
        <v>60</v>
      </c>
      <c r="F36" s="10" t="s">
        <v>17</v>
      </c>
      <c r="G36" s="10">
        <v>1180</v>
      </c>
      <c r="H36" s="10">
        <f>VLOOKUP(B36,'[2]1'!$B:$D,3,FALSE)</f>
        <v>400</v>
      </c>
      <c r="I36" s="10"/>
      <c r="J36" s="10"/>
      <c r="K36" s="10" t="s">
        <v>21</v>
      </c>
      <c r="L36" s="7"/>
      <c r="M36" s="7"/>
    </row>
    <row r="37" ht="75" customHeight="1" spans="1:13">
      <c r="A37" s="7">
        <f t="shared" si="0"/>
        <v>35</v>
      </c>
      <c r="B37" s="8" t="s">
        <v>104</v>
      </c>
      <c r="C37" s="8" t="s">
        <v>104</v>
      </c>
      <c r="D37" s="9" t="s">
        <v>105</v>
      </c>
      <c r="E37" s="10">
        <v>60</v>
      </c>
      <c r="F37" s="10" t="s">
        <v>17</v>
      </c>
      <c r="G37" s="10">
        <v>600</v>
      </c>
      <c r="H37" s="10">
        <f>VLOOKUP(B37,'[2]1'!$B:$D,3,FALSE)</f>
        <v>220</v>
      </c>
      <c r="I37" s="10"/>
      <c r="J37" s="10"/>
      <c r="K37" s="10" t="s">
        <v>21</v>
      </c>
      <c r="L37" s="7"/>
      <c r="M37" s="7"/>
    </row>
    <row r="38" ht="75" customHeight="1" spans="1:13">
      <c r="A38" s="7">
        <f t="shared" si="0"/>
        <v>36</v>
      </c>
      <c r="B38" s="8" t="s">
        <v>106</v>
      </c>
      <c r="C38" s="8" t="s">
        <v>106</v>
      </c>
      <c r="D38" s="9" t="s">
        <v>107</v>
      </c>
      <c r="E38" s="10">
        <v>60</v>
      </c>
      <c r="F38" s="10" t="s">
        <v>17</v>
      </c>
      <c r="G38" s="10">
        <f>VLOOKUP(B38,'[2]1'!$B:$C,2,FALSE)</f>
        <v>480</v>
      </c>
      <c r="H38" s="10">
        <f>VLOOKUP(B38,'[2]1'!$B:$D,3,FALSE)</f>
        <v>200</v>
      </c>
      <c r="I38" s="10"/>
      <c r="J38" s="10"/>
      <c r="K38" s="10" t="s">
        <v>25</v>
      </c>
      <c r="L38" s="7"/>
      <c r="M38" s="7"/>
    </row>
    <row r="39" ht="75" customHeight="1" spans="1:13">
      <c r="A39" s="7">
        <f t="shared" si="0"/>
        <v>37</v>
      </c>
      <c r="B39" s="8" t="s">
        <v>108</v>
      </c>
      <c r="C39" s="8" t="s">
        <v>109</v>
      </c>
      <c r="D39" s="9" t="s">
        <v>110</v>
      </c>
      <c r="E39" s="10">
        <v>40</v>
      </c>
      <c r="F39" s="10" t="s">
        <v>17</v>
      </c>
      <c r="G39" s="10">
        <f>VLOOKUP(B39,'[2]1'!$B:$C,2,FALSE)</f>
        <v>680</v>
      </c>
      <c r="H39" s="10">
        <f>VLOOKUP(B39,'[2]1'!$B:$D,3,FALSE)</f>
        <v>300</v>
      </c>
      <c r="I39" s="10"/>
      <c r="J39" s="10"/>
      <c r="K39" s="10" t="s">
        <v>25</v>
      </c>
      <c r="L39" s="7"/>
      <c r="M39" s="7"/>
    </row>
    <row r="40" ht="75" customHeight="1" spans="1:13">
      <c r="A40" s="7">
        <f t="shared" si="0"/>
        <v>38</v>
      </c>
      <c r="B40" s="8" t="s">
        <v>111</v>
      </c>
      <c r="C40" s="8" t="s">
        <v>112</v>
      </c>
      <c r="D40" s="9" t="s">
        <v>113</v>
      </c>
      <c r="E40" s="10">
        <v>60</v>
      </c>
      <c r="F40" s="10" t="s">
        <v>17</v>
      </c>
      <c r="G40" s="10">
        <f>VLOOKUP(B40,'[2]1'!$B:$C,2,FALSE)</f>
        <v>720</v>
      </c>
      <c r="H40" s="10">
        <f>VLOOKUP(B40,'[2]1'!$B:$D,3,FALSE)</f>
        <v>360</v>
      </c>
      <c r="I40" s="10"/>
      <c r="J40" s="10"/>
      <c r="K40" s="10" t="s">
        <v>25</v>
      </c>
      <c r="L40" s="7"/>
      <c r="M40" s="7" t="s">
        <v>114</v>
      </c>
    </row>
    <row r="41" ht="75" customHeight="1" spans="1:13">
      <c r="A41" s="7">
        <f t="shared" si="0"/>
        <v>39</v>
      </c>
      <c r="B41" s="8" t="s">
        <v>115</v>
      </c>
      <c r="C41" s="8" t="s">
        <v>116</v>
      </c>
      <c r="D41" s="9" t="s">
        <v>117</v>
      </c>
      <c r="E41" s="10">
        <v>60</v>
      </c>
      <c r="F41" s="10" t="s">
        <v>17</v>
      </c>
      <c r="G41" s="10">
        <f>VLOOKUP(B41,'[2]1'!$B:$C,2,FALSE)</f>
        <v>580</v>
      </c>
      <c r="H41" s="10">
        <f>VLOOKUP(B41,'[2]1'!$B:$D,3,FALSE)</f>
        <v>360</v>
      </c>
      <c r="I41" s="10"/>
      <c r="J41" s="10"/>
      <c r="K41" s="10" t="s">
        <v>25</v>
      </c>
      <c r="L41" s="7"/>
      <c r="M41" s="7"/>
    </row>
    <row r="42" ht="75" customHeight="1" spans="1:13">
      <c r="A42" s="7">
        <f t="shared" si="0"/>
        <v>40</v>
      </c>
      <c r="B42" s="8" t="s">
        <v>118</v>
      </c>
      <c r="C42" s="8" t="s">
        <v>119</v>
      </c>
      <c r="D42" s="9" t="s">
        <v>120</v>
      </c>
      <c r="E42" s="10">
        <v>60</v>
      </c>
      <c r="F42" s="10" t="s">
        <v>17</v>
      </c>
      <c r="G42" s="10">
        <f>VLOOKUP(B42,'[2]1'!$B:$C,2,FALSE)</f>
        <v>600</v>
      </c>
      <c r="H42" s="10">
        <f>VLOOKUP(B42,'[2]1'!$B:$D,3,FALSE)</f>
        <v>400</v>
      </c>
      <c r="I42" s="10"/>
      <c r="J42" s="10"/>
      <c r="K42" s="10" t="s">
        <v>25</v>
      </c>
      <c r="L42" s="7"/>
      <c r="M42" s="7"/>
    </row>
    <row r="43" ht="75" customHeight="1" spans="1:13">
      <c r="A43" s="7">
        <f t="shared" si="0"/>
        <v>41</v>
      </c>
      <c r="B43" s="8" t="s">
        <v>121</v>
      </c>
      <c r="C43" s="8" t="s">
        <v>121</v>
      </c>
      <c r="D43" s="9" t="s">
        <v>122</v>
      </c>
      <c r="E43" s="10">
        <v>40</v>
      </c>
      <c r="F43" s="10" t="s">
        <v>17</v>
      </c>
      <c r="G43" s="10">
        <f>VLOOKUP(B43,'[2]1'!$B:$C,2,FALSE)</f>
        <v>600</v>
      </c>
      <c r="H43" s="10">
        <f>VLOOKUP(B43,'[2]1'!$B:$D,3,FALSE)</f>
        <v>220</v>
      </c>
      <c r="I43" s="10"/>
      <c r="J43" s="10"/>
      <c r="K43" s="10" t="s">
        <v>25</v>
      </c>
      <c r="L43" s="7"/>
      <c r="M43" s="7"/>
    </row>
    <row r="44" ht="75" customHeight="1" spans="1:13">
      <c r="A44" s="7">
        <f t="shared" si="0"/>
        <v>42</v>
      </c>
      <c r="B44" s="8" t="s">
        <v>123</v>
      </c>
      <c r="C44" s="8" t="s">
        <v>123</v>
      </c>
      <c r="D44" s="9" t="s">
        <v>124</v>
      </c>
      <c r="E44" s="10">
        <v>60</v>
      </c>
      <c r="F44" s="10" t="s">
        <v>17</v>
      </c>
      <c r="G44" s="10">
        <f>VLOOKUP(B44,'[2]1'!$B:$C,2,FALSE)</f>
        <v>680</v>
      </c>
      <c r="H44" s="10">
        <f>VLOOKUP(B44,'[2]1'!$B:$D,3,FALSE)</f>
        <v>300</v>
      </c>
      <c r="I44" s="10"/>
      <c r="J44" s="10"/>
      <c r="K44" s="10" t="s">
        <v>25</v>
      </c>
      <c r="L44" s="7"/>
      <c r="M44" s="7"/>
    </row>
    <row r="45" ht="75" customHeight="1" spans="1:13">
      <c r="A45" s="7">
        <f t="shared" si="0"/>
        <v>43</v>
      </c>
      <c r="B45" s="8" t="s">
        <v>125</v>
      </c>
      <c r="C45" s="8" t="s">
        <v>126</v>
      </c>
      <c r="D45" s="9" t="s">
        <v>127</v>
      </c>
      <c r="E45" s="10">
        <v>40</v>
      </c>
      <c r="F45" s="10" t="s">
        <v>17</v>
      </c>
      <c r="G45" s="10">
        <f>VLOOKUP(B45,'[2]1'!$B:$C,2,FALSE)</f>
        <v>600</v>
      </c>
      <c r="H45" s="10">
        <f>VLOOKUP(B45,'[2]1'!$B:$D,3,FALSE)</f>
        <v>180</v>
      </c>
      <c r="I45" s="10"/>
      <c r="J45" s="10"/>
      <c r="K45" s="10" t="s">
        <v>25</v>
      </c>
      <c r="L45" s="7"/>
      <c r="M45" s="7"/>
    </row>
    <row r="46" ht="75" customHeight="1" spans="1:13">
      <c r="A46" s="7">
        <f t="shared" si="0"/>
        <v>44</v>
      </c>
      <c r="B46" s="8" t="s">
        <v>128</v>
      </c>
      <c r="C46" s="8" t="s">
        <v>128</v>
      </c>
      <c r="D46" s="9" t="s">
        <v>129</v>
      </c>
      <c r="E46" s="10">
        <v>40</v>
      </c>
      <c r="F46" s="10" t="s">
        <v>17</v>
      </c>
      <c r="G46" s="10">
        <v>600</v>
      </c>
      <c r="H46" s="10">
        <v>200</v>
      </c>
      <c r="I46" s="10"/>
      <c r="J46" s="10"/>
      <c r="K46" s="10" t="s">
        <v>25</v>
      </c>
      <c r="L46" s="7"/>
      <c r="M46" s="7"/>
    </row>
    <row r="47" ht="75" customHeight="1" spans="1:13">
      <c r="A47" s="7">
        <f t="shared" si="0"/>
        <v>45</v>
      </c>
      <c r="B47" s="8" t="s">
        <v>130</v>
      </c>
      <c r="C47" s="8" t="s">
        <v>130</v>
      </c>
      <c r="D47" s="9" t="s">
        <v>131</v>
      </c>
      <c r="E47" s="10">
        <v>40</v>
      </c>
      <c r="F47" s="10" t="s">
        <v>17</v>
      </c>
      <c r="G47" s="10">
        <f>VLOOKUP(B47,'[2]1'!$B:$C,2,FALSE)</f>
        <v>900</v>
      </c>
      <c r="H47" s="10">
        <f>VLOOKUP(B47,'[2]1'!$B:$D,3,FALSE)</f>
        <v>380</v>
      </c>
      <c r="I47" s="10"/>
      <c r="J47" s="10"/>
      <c r="K47" s="10" t="s">
        <v>25</v>
      </c>
      <c r="L47" s="7"/>
      <c r="M47" s="7"/>
    </row>
    <row r="48" ht="75" customHeight="1" spans="1:13">
      <c r="A48" s="7">
        <f t="shared" si="0"/>
        <v>46</v>
      </c>
      <c r="B48" s="8" t="s">
        <v>132</v>
      </c>
      <c r="C48" s="8" t="s">
        <v>132</v>
      </c>
      <c r="D48" s="9" t="s">
        <v>133</v>
      </c>
      <c r="E48" s="10">
        <v>40</v>
      </c>
      <c r="F48" s="10" t="s">
        <v>25</v>
      </c>
      <c r="G48" s="10">
        <f>VLOOKUP(B48,'[2]1'!$B:$C,2,FALSE)</f>
        <v>1980</v>
      </c>
      <c r="H48" s="10">
        <f>VLOOKUP(B48,'[2]1'!$B:$D,3,FALSE)</f>
        <v>300</v>
      </c>
      <c r="I48" s="10"/>
      <c r="J48" s="10"/>
      <c r="K48" s="10" t="s">
        <v>25</v>
      </c>
      <c r="L48" s="7"/>
      <c r="M48" s="7"/>
    </row>
    <row r="49" ht="75" customHeight="1" spans="1:13">
      <c r="A49" s="7">
        <f t="shared" si="0"/>
        <v>47</v>
      </c>
      <c r="B49" s="8" t="s">
        <v>134</v>
      </c>
      <c r="C49" s="8" t="s">
        <v>134</v>
      </c>
      <c r="D49" s="9" t="s">
        <v>135</v>
      </c>
      <c r="E49" s="10">
        <v>60</v>
      </c>
      <c r="F49" s="10" t="s">
        <v>25</v>
      </c>
      <c r="G49" s="10">
        <f>VLOOKUP(B49,'[2]1'!$B:$C,2,FALSE)</f>
        <v>2750</v>
      </c>
      <c r="H49" s="10">
        <f>VLOOKUP(B49,'[2]1'!$B:$D,3,FALSE)</f>
        <v>400</v>
      </c>
      <c r="I49" s="10"/>
      <c r="J49" s="10"/>
      <c r="K49" s="10" t="s">
        <v>25</v>
      </c>
      <c r="L49" s="7"/>
      <c r="M49" s="7"/>
    </row>
    <row r="50" s="3" customFormat="1" ht="75" customHeight="1" spans="1:13">
      <c r="A50" s="7">
        <f t="shared" si="0"/>
        <v>48</v>
      </c>
      <c r="B50" s="8" t="s">
        <v>136</v>
      </c>
      <c r="C50" s="8" t="s">
        <v>136</v>
      </c>
      <c r="D50" s="9" t="s">
        <v>137</v>
      </c>
      <c r="E50" s="10">
        <v>40</v>
      </c>
      <c r="F50" s="10" t="s">
        <v>17</v>
      </c>
      <c r="G50" s="10">
        <v>900</v>
      </c>
      <c r="H50" s="10">
        <v>400</v>
      </c>
      <c r="I50" s="10"/>
      <c r="J50" s="10"/>
      <c r="K50" s="10" t="s">
        <v>25</v>
      </c>
      <c r="L50" s="7"/>
      <c r="M50" s="7"/>
    </row>
    <row r="51" ht="75" customHeight="1" spans="1:13">
      <c r="A51" s="7">
        <f t="shared" si="0"/>
        <v>49</v>
      </c>
      <c r="B51" s="8" t="s">
        <v>138</v>
      </c>
      <c r="C51" s="8" t="s">
        <v>138</v>
      </c>
      <c r="D51" s="9" t="s">
        <v>139</v>
      </c>
      <c r="E51" s="10">
        <v>60</v>
      </c>
      <c r="F51" s="10" t="s">
        <v>25</v>
      </c>
      <c r="G51" s="10">
        <f>VLOOKUP(B51,'[2]1'!$B:$C,2,FALSE)</f>
        <v>2580</v>
      </c>
      <c r="H51" s="10">
        <f>VLOOKUP(B51,'[2]1'!$B:$D,3,FALSE)</f>
        <v>400</v>
      </c>
      <c r="I51" s="10"/>
      <c r="J51" s="10"/>
      <c r="K51" s="10" t="s">
        <v>25</v>
      </c>
      <c r="L51" s="7"/>
      <c r="M51" s="7" t="s">
        <v>140</v>
      </c>
    </row>
    <row r="52" ht="75" customHeight="1" spans="1:13">
      <c r="A52" s="7">
        <f t="shared" si="0"/>
        <v>50</v>
      </c>
      <c r="B52" s="8" t="s">
        <v>141</v>
      </c>
      <c r="C52" s="8" t="s">
        <v>141</v>
      </c>
      <c r="D52" s="9" t="s">
        <v>142</v>
      </c>
      <c r="E52" s="10">
        <v>20</v>
      </c>
      <c r="F52" s="10" t="s">
        <v>17</v>
      </c>
      <c r="G52" s="10">
        <f>VLOOKUP(B52,'[2]1'!$B:$C,2,FALSE)</f>
        <v>900</v>
      </c>
      <c r="H52" s="10">
        <f>VLOOKUP(B52,'[2]1'!$B:$D,3,FALSE)</f>
        <v>380</v>
      </c>
      <c r="I52" s="10"/>
      <c r="J52" s="10"/>
      <c r="K52" s="10" t="s">
        <v>25</v>
      </c>
      <c r="L52" s="7"/>
      <c r="M52" s="7"/>
    </row>
    <row r="53" ht="75" customHeight="1" spans="1:13">
      <c r="A53" s="7">
        <f t="shared" si="0"/>
        <v>51</v>
      </c>
      <c r="B53" s="8" t="s">
        <v>143</v>
      </c>
      <c r="C53" s="8" t="s">
        <v>143</v>
      </c>
      <c r="D53" s="9" t="s">
        <v>144</v>
      </c>
      <c r="E53" s="10">
        <v>40</v>
      </c>
      <c r="F53" s="10" t="s">
        <v>17</v>
      </c>
      <c r="G53" s="10">
        <f>VLOOKUP(B53,'[2]1'!$B:$C,2,FALSE)</f>
        <v>900</v>
      </c>
      <c r="H53" s="10">
        <f>VLOOKUP(B53,'[2]1'!$B:$D,3,FALSE)</f>
        <v>400</v>
      </c>
      <c r="I53" s="10"/>
      <c r="J53" s="10"/>
      <c r="K53" s="10" t="s">
        <v>25</v>
      </c>
      <c r="L53" s="7"/>
      <c r="M53" s="7"/>
    </row>
    <row r="54" ht="75" customHeight="1" spans="1:13">
      <c r="A54" s="7">
        <f t="shared" si="0"/>
        <v>52</v>
      </c>
      <c r="B54" s="8" t="s">
        <v>145</v>
      </c>
      <c r="C54" s="8" t="s">
        <v>145</v>
      </c>
      <c r="D54" s="9" t="s">
        <v>146</v>
      </c>
      <c r="E54" s="10">
        <v>60</v>
      </c>
      <c r="F54" s="10" t="s">
        <v>17</v>
      </c>
      <c r="G54" s="10">
        <f>VLOOKUP(B54,'[2]1'!$B:$C,2,FALSE)</f>
        <v>900</v>
      </c>
      <c r="H54" s="10">
        <f>VLOOKUP(B54,'[2]1'!$B:$D,3,FALSE)</f>
        <v>480</v>
      </c>
      <c r="I54" s="10"/>
      <c r="J54" s="10"/>
      <c r="K54" s="10" t="s">
        <v>25</v>
      </c>
      <c r="L54" s="7"/>
      <c r="M54" s="7"/>
    </row>
    <row r="55" ht="75" customHeight="1" spans="1:13">
      <c r="A55" s="7">
        <f t="shared" si="0"/>
        <v>53</v>
      </c>
      <c r="B55" s="8" t="s">
        <v>147</v>
      </c>
      <c r="C55" s="8" t="s">
        <v>147</v>
      </c>
      <c r="D55" s="9" t="s">
        <v>148</v>
      </c>
      <c r="E55" s="10">
        <v>50</v>
      </c>
      <c r="F55" s="10" t="s">
        <v>17</v>
      </c>
      <c r="G55" s="10">
        <f>VLOOKUP(B55,'[2]1'!$B:$C,2,FALSE)</f>
        <v>2100</v>
      </c>
      <c r="H55" s="10">
        <f>VLOOKUP(B55,'[2]1'!$B:$D,3,FALSE)</f>
        <v>400</v>
      </c>
      <c r="I55" s="10"/>
      <c r="J55" s="10"/>
      <c r="K55" s="10" t="s">
        <v>25</v>
      </c>
      <c r="L55" s="7"/>
      <c r="M55" s="7"/>
    </row>
    <row r="56" ht="75" customHeight="1" spans="1:13">
      <c r="A56" s="7">
        <f t="shared" si="0"/>
        <v>54</v>
      </c>
      <c r="B56" s="8" t="s">
        <v>149</v>
      </c>
      <c r="C56" s="8" t="s">
        <v>149</v>
      </c>
      <c r="D56" s="9" t="s">
        <v>150</v>
      </c>
      <c r="E56" s="10">
        <v>60</v>
      </c>
      <c r="F56" s="10" t="s">
        <v>17</v>
      </c>
      <c r="G56" s="10">
        <f>VLOOKUP(B56,'[2]1'!$B:$C,2,FALSE)</f>
        <v>2500</v>
      </c>
      <c r="H56" s="10">
        <f>VLOOKUP(B56,'[2]1'!$B:$D,3,FALSE)</f>
        <v>308</v>
      </c>
      <c r="I56" s="10"/>
      <c r="J56" s="10"/>
      <c r="K56" s="10" t="s">
        <v>25</v>
      </c>
      <c r="L56" s="7"/>
      <c r="M56" s="7"/>
    </row>
    <row r="57" ht="75" customHeight="1" spans="1:13">
      <c r="A57" s="7">
        <f t="shared" si="0"/>
        <v>55</v>
      </c>
      <c r="B57" s="8" t="s">
        <v>151</v>
      </c>
      <c r="C57" s="8" t="s">
        <v>151</v>
      </c>
      <c r="D57" s="9" t="s">
        <v>152</v>
      </c>
      <c r="E57" s="10">
        <v>60</v>
      </c>
      <c r="F57" s="10" t="s">
        <v>17</v>
      </c>
      <c r="G57" s="10">
        <f>VLOOKUP(B57,'[2]1'!$B:$C,2,FALSE)</f>
        <v>720</v>
      </c>
      <c r="H57" s="10">
        <f>VLOOKUP(B57,'[2]1'!$B:$D,3,FALSE)</f>
        <v>380</v>
      </c>
      <c r="I57" s="10"/>
      <c r="J57" s="10"/>
      <c r="K57" s="10" t="s">
        <v>25</v>
      </c>
      <c r="L57" s="7"/>
      <c r="M57" s="7"/>
    </row>
    <row r="58" s="3" customFormat="1" ht="75" customHeight="1" spans="1:13">
      <c r="A58" s="7">
        <f t="shared" si="0"/>
        <v>56</v>
      </c>
      <c r="B58" s="8" t="s">
        <v>153</v>
      </c>
      <c r="C58" s="8" t="s">
        <v>153</v>
      </c>
      <c r="D58" s="9" t="s">
        <v>154</v>
      </c>
      <c r="E58" s="10">
        <v>40</v>
      </c>
      <c r="F58" s="10" t="s">
        <v>17</v>
      </c>
      <c r="G58" s="10">
        <v>910</v>
      </c>
      <c r="H58" s="10">
        <v>470</v>
      </c>
      <c r="I58" s="10"/>
      <c r="J58" s="10"/>
      <c r="K58" s="10" t="s">
        <v>25</v>
      </c>
      <c r="L58" s="7"/>
      <c r="M58" s="7"/>
    </row>
    <row r="59" s="3" customFormat="1" ht="75" customHeight="1" spans="1:13">
      <c r="A59" s="7">
        <f t="shared" si="0"/>
        <v>57</v>
      </c>
      <c r="B59" s="8" t="s">
        <v>155</v>
      </c>
      <c r="C59" s="8" t="s">
        <v>155</v>
      </c>
      <c r="D59" s="9" t="s">
        <v>156</v>
      </c>
      <c r="E59" s="10">
        <v>40</v>
      </c>
      <c r="F59" s="10" t="s">
        <v>17</v>
      </c>
      <c r="G59" s="10">
        <v>600</v>
      </c>
      <c r="H59" s="10">
        <v>300</v>
      </c>
      <c r="I59" s="10"/>
      <c r="J59" s="10"/>
      <c r="K59" s="10" t="s">
        <v>25</v>
      </c>
      <c r="L59" s="7"/>
      <c r="M59" s="7"/>
    </row>
    <row r="60" ht="75" customHeight="1" spans="1:13">
      <c r="A60" s="7">
        <f t="shared" si="0"/>
        <v>58</v>
      </c>
      <c r="B60" s="8" t="s">
        <v>157</v>
      </c>
      <c r="C60" s="8" t="s">
        <v>157</v>
      </c>
      <c r="D60" s="9" t="s">
        <v>158</v>
      </c>
      <c r="E60" s="10">
        <v>20</v>
      </c>
      <c r="F60" s="10" t="s">
        <v>17</v>
      </c>
      <c r="G60" s="10">
        <f>VLOOKUP(B60,'[2]1'!$B:$C,2,FALSE)</f>
        <v>600</v>
      </c>
      <c r="H60" s="10">
        <f>VLOOKUP(B60,'[2]1'!$B:$D,3,FALSE)</f>
        <v>390</v>
      </c>
      <c r="I60" s="10"/>
      <c r="J60" s="10"/>
      <c r="K60" s="10" t="s">
        <v>25</v>
      </c>
      <c r="L60" s="7"/>
      <c r="M60" s="7"/>
    </row>
    <row r="61" ht="75" customHeight="1" spans="1:13">
      <c r="A61" s="7">
        <f t="shared" si="0"/>
        <v>59</v>
      </c>
      <c r="B61" s="8" t="s">
        <v>159</v>
      </c>
      <c r="C61" s="8" t="s">
        <v>160</v>
      </c>
      <c r="D61" s="9" t="s">
        <v>161</v>
      </c>
      <c r="E61" s="10">
        <v>60</v>
      </c>
      <c r="F61" s="10" t="s">
        <v>25</v>
      </c>
      <c r="G61" s="10">
        <f>VLOOKUP(B61,'[2]1'!$B:$C,2,FALSE)</f>
        <v>1700</v>
      </c>
      <c r="H61" s="10">
        <f>VLOOKUP(B61,'[2]1'!$B:$D,3,FALSE)</f>
        <v>280</v>
      </c>
      <c r="I61" s="10"/>
      <c r="J61" s="10"/>
      <c r="K61" s="10" t="s">
        <v>25</v>
      </c>
      <c r="L61" s="7"/>
      <c r="M61" s="7"/>
    </row>
    <row r="62" s="3" customFormat="1" ht="75" customHeight="1" spans="1:13">
      <c r="A62" s="7">
        <f t="shared" si="0"/>
        <v>60</v>
      </c>
      <c r="B62" s="8" t="s">
        <v>162</v>
      </c>
      <c r="C62" s="8" t="s">
        <v>162</v>
      </c>
      <c r="D62" s="9" t="s">
        <v>163</v>
      </c>
      <c r="E62" s="10">
        <v>60</v>
      </c>
      <c r="F62" s="10" t="s">
        <v>17</v>
      </c>
      <c r="G62" s="10">
        <v>900</v>
      </c>
      <c r="H62" s="10">
        <v>360</v>
      </c>
      <c r="I62" s="10"/>
      <c r="J62" s="10"/>
      <c r="K62" s="10" t="s">
        <v>25</v>
      </c>
      <c r="L62" s="7"/>
      <c r="M62" s="7"/>
    </row>
    <row r="63" ht="75" customHeight="1" spans="1:13">
      <c r="A63" s="7">
        <f t="shared" si="0"/>
        <v>61</v>
      </c>
      <c r="B63" s="8" t="s">
        <v>164</v>
      </c>
      <c r="C63" s="8" t="s">
        <v>164</v>
      </c>
      <c r="D63" s="9" t="s">
        <v>165</v>
      </c>
      <c r="E63" s="10">
        <v>60</v>
      </c>
      <c r="F63" s="10" t="s">
        <v>17</v>
      </c>
      <c r="G63" s="10">
        <f>VLOOKUP(B63,'[2]1'!$B:$C,2,FALSE)</f>
        <v>820</v>
      </c>
      <c r="H63" s="10">
        <f>VLOOKUP(B63,'[2]1'!$B:$D,3,FALSE)</f>
        <v>400</v>
      </c>
      <c r="I63" s="10"/>
      <c r="J63" s="10"/>
      <c r="K63" s="10" t="s">
        <v>25</v>
      </c>
      <c r="L63" s="7"/>
      <c r="M63" s="7"/>
    </row>
    <row r="64" ht="75" customHeight="1" spans="1:13">
      <c r="A64" s="7">
        <f t="shared" si="0"/>
        <v>62</v>
      </c>
      <c r="B64" s="8" t="s">
        <v>166</v>
      </c>
      <c r="C64" s="8" t="s">
        <v>167</v>
      </c>
      <c r="D64" s="9" t="s">
        <v>168</v>
      </c>
      <c r="E64" s="10">
        <v>20</v>
      </c>
      <c r="F64" s="10" t="s">
        <v>17</v>
      </c>
      <c r="G64" s="10">
        <f>VLOOKUP(B64,'[2]1'!$B:$C,2,FALSE)</f>
        <v>700</v>
      </c>
      <c r="H64" s="10">
        <f>VLOOKUP(B64,'[2]1'!$B:$D,3,FALSE)</f>
        <v>200</v>
      </c>
      <c r="I64" s="10"/>
      <c r="J64" s="10"/>
      <c r="K64" s="10" t="s">
        <v>25</v>
      </c>
      <c r="L64" s="7"/>
      <c r="M64" s="7"/>
    </row>
    <row r="65" s="3" customFormat="1" ht="75" customHeight="1" spans="1:13">
      <c r="A65" s="7">
        <f t="shared" si="0"/>
        <v>63</v>
      </c>
      <c r="B65" s="8" t="s">
        <v>169</v>
      </c>
      <c r="C65" s="8" t="s">
        <v>170</v>
      </c>
      <c r="D65" s="9" t="s">
        <v>171</v>
      </c>
      <c r="E65" s="10">
        <v>40</v>
      </c>
      <c r="F65" s="10" t="s">
        <v>17</v>
      </c>
      <c r="G65" s="10">
        <v>1580</v>
      </c>
      <c r="H65" s="10">
        <v>400</v>
      </c>
      <c r="I65" s="10"/>
      <c r="J65" s="10"/>
      <c r="K65" s="10" t="s">
        <v>25</v>
      </c>
      <c r="L65" s="7"/>
      <c r="M65" s="7"/>
    </row>
    <row r="66" ht="75" customHeight="1" spans="1:13">
      <c r="A66" s="7">
        <f t="shared" si="0"/>
        <v>64</v>
      </c>
      <c r="B66" s="8" t="s">
        <v>172</v>
      </c>
      <c r="C66" s="8" t="s">
        <v>173</v>
      </c>
      <c r="D66" s="9" t="s">
        <v>174</v>
      </c>
      <c r="E66" s="10">
        <v>60</v>
      </c>
      <c r="F66" s="10" t="s">
        <v>17</v>
      </c>
      <c r="G66" s="10">
        <v>750</v>
      </c>
      <c r="H66" s="10">
        <f>VLOOKUP(B66,'[2]1'!$B:$D,3,FALSE)</f>
        <v>400</v>
      </c>
      <c r="I66" s="10"/>
      <c r="J66" s="10"/>
      <c r="K66" s="10" t="s">
        <v>25</v>
      </c>
      <c r="L66" s="7"/>
      <c r="M66" s="7"/>
    </row>
    <row r="67" ht="75" customHeight="1" spans="1:13">
      <c r="A67" s="7">
        <f t="shared" si="0"/>
        <v>65</v>
      </c>
      <c r="B67" s="8" t="s">
        <v>175</v>
      </c>
      <c r="C67" s="8" t="s">
        <v>175</v>
      </c>
      <c r="D67" s="9" t="s">
        <v>176</v>
      </c>
      <c r="E67" s="10">
        <v>60</v>
      </c>
      <c r="F67" s="10" t="s">
        <v>17</v>
      </c>
      <c r="G67" s="10">
        <f>VLOOKUP(B67,'[2]1'!$B:$C,2,FALSE)</f>
        <v>600</v>
      </c>
      <c r="H67" s="10">
        <f>VLOOKUP(B67,'[2]1'!$B:$D,3,FALSE)</f>
        <v>380</v>
      </c>
      <c r="I67" s="10"/>
      <c r="J67" s="10"/>
      <c r="K67" s="10" t="s">
        <v>25</v>
      </c>
      <c r="L67" s="7"/>
      <c r="M67" s="7"/>
    </row>
    <row r="68" ht="75" customHeight="1" spans="1:13">
      <c r="A68" s="7">
        <f t="shared" ref="A68:A123" si="1">ROW()-2</f>
        <v>66</v>
      </c>
      <c r="B68" s="8" t="s">
        <v>177</v>
      </c>
      <c r="C68" s="8" t="s">
        <v>178</v>
      </c>
      <c r="D68" s="9" t="s">
        <v>179</v>
      </c>
      <c r="E68" s="10">
        <v>60</v>
      </c>
      <c r="F68" s="10" t="s">
        <v>17</v>
      </c>
      <c r="G68" s="10">
        <f>VLOOKUP(B68,'[2]1'!$B:$C,2,FALSE)</f>
        <v>820</v>
      </c>
      <c r="H68" s="10">
        <f>VLOOKUP(B68,'[2]1'!$B:$D,3,FALSE)</f>
        <v>400</v>
      </c>
      <c r="I68" s="10"/>
      <c r="J68" s="10"/>
      <c r="K68" s="10" t="s">
        <v>25</v>
      </c>
      <c r="L68" s="7"/>
      <c r="M68" s="7" t="s">
        <v>76</v>
      </c>
    </row>
    <row r="69" s="3" customFormat="1" ht="75" customHeight="1" spans="1:13">
      <c r="A69" s="7">
        <f t="shared" si="1"/>
        <v>67</v>
      </c>
      <c r="B69" s="8" t="s">
        <v>180</v>
      </c>
      <c r="C69" s="8" t="s">
        <v>180</v>
      </c>
      <c r="D69" s="9" t="s">
        <v>181</v>
      </c>
      <c r="E69" s="10">
        <v>60</v>
      </c>
      <c r="F69" s="10" t="s">
        <v>17</v>
      </c>
      <c r="G69" s="10">
        <v>750</v>
      </c>
      <c r="H69" s="10">
        <v>400</v>
      </c>
      <c r="I69" s="10"/>
      <c r="J69" s="10"/>
      <c r="K69" s="10" t="s">
        <v>25</v>
      </c>
      <c r="L69" s="7"/>
      <c r="M69" s="9" t="s">
        <v>76</v>
      </c>
    </row>
    <row r="70" ht="75" customHeight="1" spans="1:13">
      <c r="A70" s="7">
        <f t="shared" si="1"/>
        <v>68</v>
      </c>
      <c r="B70" s="8" t="s">
        <v>182</v>
      </c>
      <c r="C70" s="8" t="s">
        <v>183</v>
      </c>
      <c r="D70" s="9" t="s">
        <v>184</v>
      </c>
      <c r="E70" s="10">
        <v>40</v>
      </c>
      <c r="F70" s="10" t="s">
        <v>17</v>
      </c>
      <c r="G70" s="10">
        <f>VLOOKUP(B70,'[2]1'!$B:$C,2,FALSE)</f>
        <v>600</v>
      </c>
      <c r="H70" s="10">
        <f>VLOOKUP(B70,'[2]1'!$B:$D,3,FALSE)</f>
        <v>360</v>
      </c>
      <c r="I70" s="10"/>
      <c r="J70" s="10"/>
      <c r="K70" s="10" t="s">
        <v>25</v>
      </c>
      <c r="L70" s="7"/>
      <c r="M70" s="7"/>
    </row>
    <row r="71" ht="75" customHeight="1" spans="1:13">
      <c r="A71" s="7">
        <f t="shared" si="1"/>
        <v>69</v>
      </c>
      <c r="B71" s="8" t="s">
        <v>185</v>
      </c>
      <c r="C71" s="8" t="s">
        <v>185</v>
      </c>
      <c r="D71" s="9" t="s">
        <v>186</v>
      </c>
      <c r="E71" s="10">
        <v>60</v>
      </c>
      <c r="F71" s="10" t="s">
        <v>17</v>
      </c>
      <c r="G71" s="10">
        <f>VLOOKUP(B71,'[2]1'!$B:$C,2,FALSE)</f>
        <v>900</v>
      </c>
      <c r="H71" s="10">
        <f>VLOOKUP(B71,'[2]1'!$B:$D,3,FALSE)</f>
        <v>330</v>
      </c>
      <c r="I71" s="10"/>
      <c r="J71" s="10"/>
      <c r="K71" s="10" t="s">
        <v>25</v>
      </c>
      <c r="L71" s="7"/>
      <c r="M71" s="7" t="s">
        <v>187</v>
      </c>
    </row>
    <row r="72" ht="75" customHeight="1" spans="1:13">
      <c r="A72" s="7">
        <f t="shared" si="1"/>
        <v>70</v>
      </c>
      <c r="B72" s="8" t="s">
        <v>188</v>
      </c>
      <c r="C72" s="8" t="s">
        <v>189</v>
      </c>
      <c r="D72" s="9" t="s">
        <v>190</v>
      </c>
      <c r="E72" s="10">
        <v>60</v>
      </c>
      <c r="F72" s="10" t="s">
        <v>17</v>
      </c>
      <c r="G72" s="10">
        <f>VLOOKUP(B72,'[2]1'!$B:$C,2,FALSE)</f>
        <v>600</v>
      </c>
      <c r="H72" s="10">
        <f>VLOOKUP(B72,'[2]1'!$B:$D,3,FALSE)</f>
        <v>330</v>
      </c>
      <c r="I72" s="10"/>
      <c r="J72" s="10"/>
      <c r="K72" s="10" t="s">
        <v>25</v>
      </c>
      <c r="L72" s="7"/>
      <c r="M72" s="7" t="s">
        <v>76</v>
      </c>
    </row>
    <row r="73" s="3" customFormat="1" ht="75" customHeight="1" spans="1:13">
      <c r="A73" s="7">
        <f t="shared" si="1"/>
        <v>71</v>
      </c>
      <c r="B73" s="8" t="s">
        <v>191</v>
      </c>
      <c r="C73" s="8" t="s">
        <v>191</v>
      </c>
      <c r="D73" s="9" t="s">
        <v>192</v>
      </c>
      <c r="E73" s="10">
        <v>60</v>
      </c>
      <c r="F73" s="10" t="s">
        <v>17</v>
      </c>
      <c r="G73" s="10">
        <v>600</v>
      </c>
      <c r="H73" s="10">
        <v>330</v>
      </c>
      <c r="I73" s="10"/>
      <c r="J73" s="10"/>
      <c r="K73" s="10" t="s">
        <v>25</v>
      </c>
      <c r="L73" s="7"/>
      <c r="M73" s="7"/>
    </row>
    <row r="74" ht="75" customHeight="1" spans="1:13">
      <c r="A74" s="7">
        <f t="shared" si="1"/>
        <v>72</v>
      </c>
      <c r="B74" s="8" t="s">
        <v>193</v>
      </c>
      <c r="C74" s="8" t="s">
        <v>194</v>
      </c>
      <c r="D74" s="9" t="s">
        <v>195</v>
      </c>
      <c r="E74" s="10">
        <v>60</v>
      </c>
      <c r="F74" s="10" t="s">
        <v>17</v>
      </c>
      <c r="G74" s="10">
        <f>VLOOKUP(B74,'[2]1'!$B:$C,2,FALSE)</f>
        <v>900</v>
      </c>
      <c r="H74" s="10">
        <f>VLOOKUP(B74,'[2]1'!$B:$D,3,FALSE)</f>
        <v>380</v>
      </c>
      <c r="I74" s="10"/>
      <c r="J74" s="10"/>
      <c r="K74" s="10" t="s">
        <v>25</v>
      </c>
      <c r="L74" s="7"/>
      <c r="M74" s="7" t="s">
        <v>196</v>
      </c>
    </row>
    <row r="75" ht="75" customHeight="1" spans="1:13">
      <c r="A75" s="7">
        <f t="shared" si="1"/>
        <v>73</v>
      </c>
      <c r="B75" s="8" t="s">
        <v>197</v>
      </c>
      <c r="C75" s="8" t="s">
        <v>198</v>
      </c>
      <c r="D75" s="9" t="s">
        <v>199</v>
      </c>
      <c r="E75" s="10">
        <v>40</v>
      </c>
      <c r="F75" s="10" t="s">
        <v>17</v>
      </c>
      <c r="G75" s="10">
        <f>VLOOKUP(B75,'[2]1'!$B:$C,2,FALSE)</f>
        <v>2000</v>
      </c>
      <c r="H75" s="10">
        <f>VLOOKUP(B75,'[2]1'!$B:$D,3,FALSE)</f>
        <v>380</v>
      </c>
      <c r="I75" s="10"/>
      <c r="J75" s="10"/>
      <c r="K75" s="10" t="s">
        <v>25</v>
      </c>
      <c r="L75" s="7"/>
      <c r="M75" s="7"/>
    </row>
    <row r="76" ht="75" customHeight="1" spans="1:13">
      <c r="A76" s="7">
        <f t="shared" si="1"/>
        <v>74</v>
      </c>
      <c r="B76" s="8" t="s">
        <v>200</v>
      </c>
      <c r="C76" s="8" t="s">
        <v>200</v>
      </c>
      <c r="D76" s="9" t="s">
        <v>201</v>
      </c>
      <c r="E76" s="10">
        <v>20</v>
      </c>
      <c r="F76" s="10" t="s">
        <v>17</v>
      </c>
      <c r="G76" s="10">
        <f>VLOOKUP(B76,'[2]1'!$B:$C,2,FALSE)</f>
        <v>820</v>
      </c>
      <c r="H76" s="10">
        <f>VLOOKUP(B76,'[2]1'!$B:$D,3,FALSE)</f>
        <v>400</v>
      </c>
      <c r="I76" s="10"/>
      <c r="J76" s="10"/>
      <c r="K76" s="10" t="s">
        <v>25</v>
      </c>
      <c r="L76" s="7"/>
      <c r="M76" s="7"/>
    </row>
    <row r="77" ht="75" customHeight="1" spans="1:13">
      <c r="A77" s="7">
        <f t="shared" si="1"/>
        <v>75</v>
      </c>
      <c r="B77" s="8" t="s">
        <v>202</v>
      </c>
      <c r="C77" s="8" t="s">
        <v>202</v>
      </c>
      <c r="D77" s="9" t="s">
        <v>203</v>
      </c>
      <c r="E77" s="10">
        <v>20</v>
      </c>
      <c r="F77" s="10" t="s">
        <v>17</v>
      </c>
      <c r="G77" s="10">
        <v>750</v>
      </c>
      <c r="H77" s="10">
        <f>VLOOKUP(B77,'[2]1'!$B:$D,3,FALSE)</f>
        <v>380</v>
      </c>
      <c r="I77" s="10"/>
      <c r="J77" s="10"/>
      <c r="K77" s="10" t="s">
        <v>25</v>
      </c>
      <c r="L77" s="7"/>
      <c r="M77" s="7"/>
    </row>
    <row r="78" ht="75" customHeight="1" spans="1:13">
      <c r="A78" s="7">
        <f t="shared" si="1"/>
        <v>76</v>
      </c>
      <c r="B78" s="8" t="s">
        <v>204</v>
      </c>
      <c r="C78" s="8" t="s">
        <v>204</v>
      </c>
      <c r="D78" s="9" t="s">
        <v>205</v>
      </c>
      <c r="E78" s="10">
        <v>20</v>
      </c>
      <c r="F78" s="10" t="s">
        <v>17</v>
      </c>
      <c r="G78" s="10">
        <v>750</v>
      </c>
      <c r="H78" s="10">
        <v>450</v>
      </c>
      <c r="I78" s="10"/>
      <c r="J78" s="10"/>
      <c r="K78" s="10" t="s">
        <v>25</v>
      </c>
      <c r="L78" s="7"/>
      <c r="M78" s="7"/>
    </row>
    <row r="79" ht="75" customHeight="1" spans="1:13">
      <c r="A79" s="7">
        <f t="shared" si="1"/>
        <v>77</v>
      </c>
      <c r="B79" s="8" t="s">
        <v>206</v>
      </c>
      <c r="C79" s="8" t="s">
        <v>206</v>
      </c>
      <c r="D79" s="9" t="s">
        <v>207</v>
      </c>
      <c r="E79" s="10">
        <v>60</v>
      </c>
      <c r="F79" s="10" t="s">
        <v>25</v>
      </c>
      <c r="G79" s="10">
        <f>VLOOKUP(B79,'[2]1'!$B:$C,2,FALSE)</f>
        <v>2300</v>
      </c>
      <c r="H79" s="10">
        <f>VLOOKUP(B79,'[2]1'!$B:$D,3,FALSE)</f>
        <v>400</v>
      </c>
      <c r="I79" s="10"/>
      <c r="J79" s="10"/>
      <c r="K79" s="10" t="s">
        <v>25</v>
      </c>
      <c r="L79" s="7"/>
      <c r="M79" s="7"/>
    </row>
    <row r="80" ht="75" customHeight="1" spans="1:13">
      <c r="A80" s="7">
        <f t="shared" si="1"/>
        <v>78</v>
      </c>
      <c r="B80" s="8" t="s">
        <v>208</v>
      </c>
      <c r="C80" s="8" t="s">
        <v>209</v>
      </c>
      <c r="D80" s="9" t="s">
        <v>210</v>
      </c>
      <c r="E80" s="10">
        <v>20</v>
      </c>
      <c r="F80" s="10" t="s">
        <v>17</v>
      </c>
      <c r="G80" s="10">
        <f>VLOOKUP(B80,'[2]1'!$B:$C,2,FALSE)</f>
        <v>900</v>
      </c>
      <c r="H80" s="10">
        <f>VLOOKUP(B80,'[2]1'!$B:$D,3,FALSE)</f>
        <v>390</v>
      </c>
      <c r="I80" s="10"/>
      <c r="J80" s="10"/>
      <c r="K80" s="10" t="s">
        <v>25</v>
      </c>
      <c r="L80" s="7"/>
      <c r="M80" s="7"/>
    </row>
    <row r="81" ht="75" customHeight="1" spans="1:13">
      <c r="A81" s="7">
        <f t="shared" si="1"/>
        <v>79</v>
      </c>
      <c r="B81" s="8" t="s">
        <v>211</v>
      </c>
      <c r="C81" s="8" t="s">
        <v>211</v>
      </c>
      <c r="D81" s="9" t="s">
        <v>212</v>
      </c>
      <c r="E81" s="10">
        <v>20</v>
      </c>
      <c r="F81" s="10" t="s">
        <v>25</v>
      </c>
      <c r="G81" s="10">
        <f>VLOOKUP(B81,'[2]1'!$B:$C,2,FALSE)</f>
        <v>2030</v>
      </c>
      <c r="H81" s="10">
        <f>VLOOKUP(B81,'[2]1'!$B:$D,3,FALSE)</f>
        <v>400</v>
      </c>
      <c r="I81" s="10"/>
      <c r="J81" s="10"/>
      <c r="K81" s="10" t="s">
        <v>25</v>
      </c>
      <c r="L81" s="7"/>
      <c r="M81" s="7"/>
    </row>
    <row r="82" ht="75" customHeight="1" spans="1:13">
      <c r="A82" s="7">
        <f t="shared" si="1"/>
        <v>80</v>
      </c>
      <c r="B82" s="8" t="s">
        <v>213</v>
      </c>
      <c r="C82" s="8" t="s">
        <v>214</v>
      </c>
      <c r="D82" s="9" t="s">
        <v>215</v>
      </c>
      <c r="E82" s="10">
        <v>40</v>
      </c>
      <c r="F82" s="10" t="s">
        <v>17</v>
      </c>
      <c r="G82" s="10">
        <f>VLOOKUP(B82,'[2]1'!$B:$C,2,FALSE)</f>
        <v>1580</v>
      </c>
      <c r="H82" s="10">
        <f>VLOOKUP(B82,'[2]1'!$B:$D,3,FALSE)</f>
        <v>400</v>
      </c>
      <c r="I82" s="10"/>
      <c r="J82" s="10"/>
      <c r="K82" s="10" t="s">
        <v>25</v>
      </c>
      <c r="L82" s="7"/>
      <c r="M82" s="7"/>
    </row>
    <row r="83" s="3" customFormat="1" ht="75" customHeight="1" spans="1:13">
      <c r="A83" s="7">
        <f t="shared" si="1"/>
        <v>81</v>
      </c>
      <c r="B83" s="8" t="s">
        <v>216</v>
      </c>
      <c r="C83" s="8" t="s">
        <v>217</v>
      </c>
      <c r="D83" s="9" t="s">
        <v>218</v>
      </c>
      <c r="E83" s="10">
        <v>50</v>
      </c>
      <c r="F83" s="10" t="s">
        <v>17</v>
      </c>
      <c r="G83" s="10">
        <v>750</v>
      </c>
      <c r="H83" s="10">
        <v>350</v>
      </c>
      <c r="I83" s="10"/>
      <c r="J83" s="10"/>
      <c r="K83" s="10" t="s">
        <v>25</v>
      </c>
      <c r="L83" s="7"/>
      <c r="M83" s="7"/>
    </row>
    <row r="84" s="3" customFormat="1" ht="75" customHeight="1" spans="1:13">
      <c r="A84" s="7">
        <f t="shared" si="1"/>
        <v>82</v>
      </c>
      <c r="B84" s="8" t="s">
        <v>219</v>
      </c>
      <c r="C84" s="8" t="s">
        <v>219</v>
      </c>
      <c r="D84" s="9" t="s">
        <v>220</v>
      </c>
      <c r="E84" s="10">
        <v>20</v>
      </c>
      <c r="F84" s="10" t="s">
        <v>17</v>
      </c>
      <c r="G84" s="10">
        <v>750</v>
      </c>
      <c r="H84" s="10">
        <v>400</v>
      </c>
      <c r="I84" s="10"/>
      <c r="J84" s="10"/>
      <c r="K84" s="10" t="s">
        <v>25</v>
      </c>
      <c r="L84" s="7"/>
      <c r="M84" s="7"/>
    </row>
    <row r="85" ht="75" customHeight="1" spans="1:13">
      <c r="A85" s="7">
        <f t="shared" si="1"/>
        <v>83</v>
      </c>
      <c r="B85" s="8" t="s">
        <v>221</v>
      </c>
      <c r="C85" s="8" t="s">
        <v>222</v>
      </c>
      <c r="D85" s="9" t="s">
        <v>223</v>
      </c>
      <c r="E85" s="10">
        <v>60</v>
      </c>
      <c r="F85" s="10" t="s">
        <v>25</v>
      </c>
      <c r="G85" s="10">
        <f>VLOOKUP(B85,'[2]1'!$B:$C,2,FALSE)</f>
        <v>1900</v>
      </c>
      <c r="H85" s="10">
        <f>VLOOKUP(B85,'[2]1'!$B:$D,3,FALSE)</f>
        <v>380</v>
      </c>
      <c r="I85" s="10"/>
      <c r="J85" s="10"/>
      <c r="K85" s="10" t="s">
        <v>25</v>
      </c>
      <c r="L85" s="7"/>
      <c r="M85" s="7"/>
    </row>
    <row r="86" ht="75" customHeight="1" spans="1:13">
      <c r="A86" s="7">
        <f t="shared" si="1"/>
        <v>84</v>
      </c>
      <c r="B86" s="8" t="s">
        <v>224</v>
      </c>
      <c r="C86" s="8" t="s">
        <v>225</v>
      </c>
      <c r="D86" s="9" t="s">
        <v>226</v>
      </c>
      <c r="E86" s="10">
        <v>40</v>
      </c>
      <c r="F86" s="10" t="s">
        <v>17</v>
      </c>
      <c r="G86" s="10">
        <f>VLOOKUP(B86,'[2]1'!$B:$C,2,FALSE)</f>
        <v>900</v>
      </c>
      <c r="H86" s="10">
        <f>VLOOKUP(B86,'[2]1'!$B:$D,3,FALSE)</f>
        <v>400</v>
      </c>
      <c r="I86" s="10"/>
      <c r="J86" s="10"/>
      <c r="K86" s="10" t="s">
        <v>25</v>
      </c>
      <c r="L86" s="7"/>
      <c r="M86" s="7"/>
    </row>
    <row r="87" ht="75" customHeight="1" spans="1:13">
      <c r="A87" s="7">
        <f t="shared" si="1"/>
        <v>85</v>
      </c>
      <c r="B87" s="8" t="s">
        <v>227</v>
      </c>
      <c r="C87" s="8" t="s">
        <v>228</v>
      </c>
      <c r="D87" s="9" t="s">
        <v>229</v>
      </c>
      <c r="E87" s="10">
        <v>40</v>
      </c>
      <c r="F87" s="10" t="s">
        <v>17</v>
      </c>
      <c r="G87" s="10">
        <f>VLOOKUP(B87,'[2]1'!$B:$C,2,FALSE)</f>
        <v>1000</v>
      </c>
      <c r="H87" s="10">
        <f>VLOOKUP(B87,'[2]1'!$B:$D,3,FALSE)</f>
        <v>380</v>
      </c>
      <c r="I87" s="10"/>
      <c r="J87" s="10"/>
      <c r="K87" s="10" t="s">
        <v>25</v>
      </c>
      <c r="L87" s="7"/>
      <c r="M87" s="7"/>
    </row>
    <row r="88" ht="75" customHeight="1" spans="1:13">
      <c r="A88" s="7">
        <f t="shared" si="1"/>
        <v>86</v>
      </c>
      <c r="B88" s="8" t="s">
        <v>230</v>
      </c>
      <c r="C88" s="8" t="s">
        <v>230</v>
      </c>
      <c r="D88" s="9" t="s">
        <v>231</v>
      </c>
      <c r="E88" s="10">
        <v>40</v>
      </c>
      <c r="F88" s="10" t="s">
        <v>17</v>
      </c>
      <c r="G88" s="10">
        <f>VLOOKUP(B88,'[2]1'!$B:$C,2,FALSE)</f>
        <v>2000</v>
      </c>
      <c r="H88" s="10">
        <f>VLOOKUP(B88,'[2]1'!$B:$D,3,FALSE)</f>
        <v>580</v>
      </c>
      <c r="I88" s="10"/>
      <c r="J88" s="10"/>
      <c r="K88" s="10" t="s">
        <v>25</v>
      </c>
      <c r="L88" s="7"/>
      <c r="M88" s="7"/>
    </row>
    <row r="89" s="3" customFormat="1" ht="75" customHeight="1" spans="1:13">
      <c r="A89" s="7">
        <f t="shared" si="1"/>
        <v>87</v>
      </c>
      <c r="B89" s="8" t="s">
        <v>232</v>
      </c>
      <c r="C89" s="8" t="s">
        <v>232</v>
      </c>
      <c r="D89" s="9" t="s">
        <v>233</v>
      </c>
      <c r="E89" s="10">
        <v>35</v>
      </c>
      <c r="F89" s="10" t="s">
        <v>17</v>
      </c>
      <c r="G89" s="10">
        <v>700</v>
      </c>
      <c r="H89" s="10">
        <v>200</v>
      </c>
      <c r="I89" s="10"/>
      <c r="J89" s="10"/>
      <c r="K89" s="10" t="s">
        <v>25</v>
      </c>
      <c r="L89" s="7"/>
      <c r="M89" s="7"/>
    </row>
    <row r="90" ht="75" customHeight="1" spans="1:13">
      <c r="A90" s="7">
        <f t="shared" si="1"/>
        <v>88</v>
      </c>
      <c r="B90" s="8" t="s">
        <v>234</v>
      </c>
      <c r="C90" s="8" t="s">
        <v>234</v>
      </c>
      <c r="D90" s="9" t="s">
        <v>235</v>
      </c>
      <c r="E90" s="10">
        <v>60</v>
      </c>
      <c r="F90" s="10" t="s">
        <v>17</v>
      </c>
      <c r="G90" s="10">
        <f>VLOOKUP(B90,'[2]1'!$B:$C,2,FALSE)</f>
        <v>900</v>
      </c>
      <c r="H90" s="10">
        <f>VLOOKUP(B90,'[2]1'!$B:$D,3,FALSE)</f>
        <v>400</v>
      </c>
      <c r="I90" s="10"/>
      <c r="J90" s="10"/>
      <c r="K90" s="10" t="s">
        <v>25</v>
      </c>
      <c r="L90" s="7"/>
      <c r="M90" s="7"/>
    </row>
    <row r="91" ht="75" customHeight="1" spans="1:13">
      <c r="A91" s="7">
        <f t="shared" si="1"/>
        <v>89</v>
      </c>
      <c r="B91" s="8" t="s">
        <v>236</v>
      </c>
      <c r="C91" s="8" t="s">
        <v>236</v>
      </c>
      <c r="D91" s="9" t="s">
        <v>237</v>
      </c>
      <c r="E91" s="10">
        <v>60</v>
      </c>
      <c r="F91" s="10" t="s">
        <v>17</v>
      </c>
      <c r="G91" s="10">
        <f>VLOOKUP(B91,'[2]1'!$B:$C,2,FALSE)</f>
        <v>680</v>
      </c>
      <c r="H91" s="10">
        <f>VLOOKUP(B91,'[2]1'!$B:$D,3,FALSE)</f>
        <v>150</v>
      </c>
      <c r="I91" s="10"/>
      <c r="J91" s="10"/>
      <c r="K91" s="10" t="s">
        <v>25</v>
      </c>
      <c r="L91" s="7"/>
      <c r="M91" s="7"/>
    </row>
    <row r="92" ht="75" customHeight="1" spans="1:13">
      <c r="A92" s="7">
        <f t="shared" si="1"/>
        <v>90</v>
      </c>
      <c r="B92" s="8" t="s">
        <v>238</v>
      </c>
      <c r="C92" s="8" t="s">
        <v>238</v>
      </c>
      <c r="D92" s="9" t="s">
        <v>239</v>
      </c>
      <c r="E92" s="10">
        <v>60</v>
      </c>
      <c r="F92" s="10" t="s">
        <v>17</v>
      </c>
      <c r="G92" s="10">
        <f>VLOOKUP(B92,'[2]1'!$B:$C,2,FALSE)</f>
        <v>600</v>
      </c>
      <c r="H92" s="10">
        <f>VLOOKUP(B92,'[2]1'!$B:$D,3,FALSE)</f>
        <v>220</v>
      </c>
      <c r="I92" s="10"/>
      <c r="J92" s="10"/>
      <c r="K92" s="10" t="s">
        <v>25</v>
      </c>
      <c r="L92" s="7"/>
      <c r="M92" s="7"/>
    </row>
    <row r="93" ht="75" customHeight="1" spans="1:13">
      <c r="A93" s="7">
        <f t="shared" si="1"/>
        <v>91</v>
      </c>
      <c r="B93" s="8" t="s">
        <v>240</v>
      </c>
      <c r="C93" s="8" t="s">
        <v>241</v>
      </c>
      <c r="D93" s="9" t="s">
        <v>242</v>
      </c>
      <c r="E93" s="10">
        <v>60</v>
      </c>
      <c r="F93" s="10" t="s">
        <v>17</v>
      </c>
      <c r="G93" s="10">
        <f>VLOOKUP(B93,'[2]1'!$B:$C,2,FALSE)</f>
        <v>820</v>
      </c>
      <c r="H93" s="10">
        <f>VLOOKUP(B93,'[2]1'!$B:$D,3,FALSE)</f>
        <v>500</v>
      </c>
      <c r="I93" s="10"/>
      <c r="J93" s="10"/>
      <c r="K93" s="10" t="s">
        <v>25</v>
      </c>
      <c r="L93" s="7"/>
      <c r="M93" s="7"/>
    </row>
    <row r="94" s="3" customFormat="1" ht="75" customHeight="1" spans="1:13">
      <c r="A94" s="7">
        <f t="shared" si="1"/>
        <v>92</v>
      </c>
      <c r="B94" s="8" t="s">
        <v>243</v>
      </c>
      <c r="C94" s="8" t="s">
        <v>243</v>
      </c>
      <c r="D94" s="9" t="s">
        <v>244</v>
      </c>
      <c r="E94" s="10">
        <v>30</v>
      </c>
      <c r="F94" s="10" t="s">
        <v>17</v>
      </c>
      <c r="G94" s="10">
        <v>1400</v>
      </c>
      <c r="H94" s="10">
        <v>400</v>
      </c>
      <c r="I94" s="10"/>
      <c r="J94" s="10"/>
      <c r="K94" s="10" t="s">
        <v>25</v>
      </c>
      <c r="L94" s="7"/>
      <c r="M94" s="7"/>
    </row>
    <row r="95" s="3" customFormat="1" ht="75" customHeight="1" spans="1:13">
      <c r="A95" s="7">
        <f t="shared" si="1"/>
        <v>93</v>
      </c>
      <c r="B95" s="8" t="s">
        <v>245</v>
      </c>
      <c r="C95" s="8" t="s">
        <v>245</v>
      </c>
      <c r="D95" s="9" t="s">
        <v>246</v>
      </c>
      <c r="E95" s="10">
        <v>40</v>
      </c>
      <c r="F95" s="10" t="s">
        <v>25</v>
      </c>
      <c r="G95" s="10">
        <v>1900</v>
      </c>
      <c r="H95" s="10">
        <v>380</v>
      </c>
      <c r="I95" s="10"/>
      <c r="J95" s="10"/>
      <c r="K95" s="10" t="s">
        <v>25</v>
      </c>
      <c r="L95" s="7"/>
      <c r="M95" s="7"/>
    </row>
    <row r="96" s="3" customFormat="1" ht="75" customHeight="1" spans="1:13">
      <c r="A96" s="7">
        <f t="shared" si="1"/>
        <v>94</v>
      </c>
      <c r="B96" s="8" t="s">
        <v>247</v>
      </c>
      <c r="C96" s="8" t="s">
        <v>247</v>
      </c>
      <c r="D96" s="9" t="s">
        <v>248</v>
      </c>
      <c r="E96" s="10">
        <v>30</v>
      </c>
      <c r="F96" s="10" t="s">
        <v>17</v>
      </c>
      <c r="G96" s="10">
        <v>600</v>
      </c>
      <c r="H96" s="10">
        <v>320</v>
      </c>
      <c r="I96" s="10"/>
      <c r="J96" s="10"/>
      <c r="K96" s="10" t="s">
        <v>25</v>
      </c>
      <c r="L96" s="7"/>
      <c r="M96" s="7"/>
    </row>
    <row r="97" ht="75" customHeight="1" spans="1:14">
      <c r="A97" s="7">
        <f t="shared" si="1"/>
        <v>95</v>
      </c>
      <c r="B97" s="8" t="s">
        <v>249</v>
      </c>
      <c r="C97" s="8" t="s">
        <v>249</v>
      </c>
      <c r="D97" s="9" t="s">
        <v>250</v>
      </c>
      <c r="E97" s="10">
        <v>60</v>
      </c>
      <c r="F97" s="10" t="s">
        <v>17</v>
      </c>
      <c r="G97" s="10">
        <f>VLOOKUP(B97,'[2]1'!$B:$C,2,FALSE)</f>
        <v>700</v>
      </c>
      <c r="H97" s="10">
        <f>VLOOKUP(B97,'[2]1'!$B:$D,3,FALSE)</f>
        <v>300</v>
      </c>
      <c r="I97" s="10"/>
      <c r="J97" s="10"/>
      <c r="K97" s="10" t="s">
        <v>25</v>
      </c>
      <c r="L97" s="7"/>
      <c r="M97" s="7" t="s">
        <v>196</v>
      </c>
    </row>
    <row r="98" ht="75" customHeight="1" spans="1:14">
      <c r="A98" s="7">
        <f t="shared" si="1"/>
        <v>96</v>
      </c>
      <c r="B98" s="8" t="s">
        <v>251</v>
      </c>
      <c r="C98" s="8" t="s">
        <v>251</v>
      </c>
      <c r="D98" s="9" t="s">
        <v>252</v>
      </c>
      <c r="E98" s="10">
        <v>40</v>
      </c>
      <c r="F98" s="10" t="s">
        <v>17</v>
      </c>
      <c r="G98" s="10">
        <f>VLOOKUP(B98,'[2]1'!$B:$C,2,FALSE)</f>
        <v>900</v>
      </c>
      <c r="H98" s="10">
        <f>VLOOKUP(B98,'[2]1'!$B:$D,3,FALSE)</f>
        <v>500</v>
      </c>
      <c r="I98" s="10"/>
      <c r="J98" s="10"/>
      <c r="K98" s="10" t="s">
        <v>25</v>
      </c>
      <c r="L98" s="7"/>
      <c r="M98" s="7"/>
    </row>
    <row r="99" s="3" customFormat="1" ht="75" customHeight="1" spans="1:14">
      <c r="A99" s="7">
        <f t="shared" si="1"/>
        <v>97</v>
      </c>
      <c r="B99" s="8" t="s">
        <v>253</v>
      </c>
      <c r="C99" s="8" t="s">
        <v>254</v>
      </c>
      <c r="D99" s="9" t="s">
        <v>255</v>
      </c>
      <c r="E99" s="10">
        <v>60</v>
      </c>
      <c r="F99" s="10" t="s">
        <v>25</v>
      </c>
      <c r="G99" s="10">
        <v>2880</v>
      </c>
      <c r="H99" s="10">
        <v>320</v>
      </c>
      <c r="I99" s="10"/>
      <c r="J99" s="10"/>
      <c r="K99" s="10" t="s">
        <v>25</v>
      </c>
      <c r="L99" s="7"/>
      <c r="M99" s="7"/>
      <c r="N99" s="16"/>
    </row>
    <row r="100" ht="75" customHeight="1" spans="1:14">
      <c r="A100" s="7">
        <f t="shared" si="1"/>
        <v>98</v>
      </c>
      <c r="B100" s="8" t="s">
        <v>256</v>
      </c>
      <c r="C100" s="8" t="s">
        <v>256</v>
      </c>
      <c r="D100" s="9" t="s">
        <v>257</v>
      </c>
      <c r="E100" s="10">
        <v>10</v>
      </c>
      <c r="F100" s="10" t="s">
        <v>17</v>
      </c>
      <c r="G100" s="10">
        <f>VLOOKUP(B100,'[2]1'!$B:$C,2,FALSE)</f>
        <v>550</v>
      </c>
      <c r="H100" s="10">
        <f>VLOOKUP(B100,'[2]1'!$B:$D,3,FALSE)</f>
        <v>270</v>
      </c>
      <c r="I100" s="10"/>
      <c r="J100" s="10"/>
      <c r="K100" s="10" t="s">
        <v>25</v>
      </c>
      <c r="L100" s="7"/>
      <c r="M100" s="7"/>
    </row>
    <row r="101" ht="75" customHeight="1" spans="1:14">
      <c r="A101" s="7">
        <f t="shared" si="1"/>
        <v>99</v>
      </c>
      <c r="B101" s="8" t="s">
        <v>258</v>
      </c>
      <c r="C101" s="8" t="s">
        <v>258</v>
      </c>
      <c r="D101" s="9" t="s">
        <v>259</v>
      </c>
      <c r="E101" s="10">
        <v>60</v>
      </c>
      <c r="F101" s="10" t="s">
        <v>17</v>
      </c>
      <c r="G101" s="10">
        <f>VLOOKUP(B101,'[2]1'!$B:$C,2,FALSE)</f>
        <v>900</v>
      </c>
      <c r="H101" s="10">
        <f>VLOOKUP(B101,'[2]1'!$B:$D,3,FALSE)</f>
        <v>300</v>
      </c>
      <c r="I101" s="10"/>
      <c r="J101" s="10"/>
      <c r="K101" s="10" t="s">
        <v>25</v>
      </c>
      <c r="L101" s="7"/>
      <c r="M101" s="7"/>
    </row>
    <row r="102" ht="75" customHeight="1" spans="1:14">
      <c r="A102" s="7">
        <f t="shared" si="1"/>
        <v>100</v>
      </c>
      <c r="B102" s="8" t="s">
        <v>260</v>
      </c>
      <c r="C102" s="8" t="s">
        <v>260</v>
      </c>
      <c r="D102" s="9" t="s">
        <v>261</v>
      </c>
      <c r="E102" s="10">
        <v>40</v>
      </c>
      <c r="F102" s="10" t="s">
        <v>17</v>
      </c>
      <c r="G102" s="10">
        <f>VLOOKUP(B102,'[2]1'!$B:$C,2,FALSE)</f>
        <v>800</v>
      </c>
      <c r="H102" s="10">
        <f>VLOOKUP(B102,'[2]1'!$B:$D,3,FALSE)</f>
        <v>480</v>
      </c>
      <c r="I102" s="10"/>
      <c r="J102" s="10"/>
      <c r="K102" s="10" t="s">
        <v>25</v>
      </c>
      <c r="L102" s="7"/>
      <c r="M102" s="7"/>
    </row>
    <row r="103" ht="75" customHeight="1" spans="1:14">
      <c r="A103" s="7">
        <f t="shared" si="1"/>
        <v>101</v>
      </c>
      <c r="B103" s="8" t="s">
        <v>262</v>
      </c>
      <c r="C103" s="8" t="s">
        <v>263</v>
      </c>
      <c r="D103" s="9" t="s">
        <v>264</v>
      </c>
      <c r="E103" s="10">
        <v>60</v>
      </c>
      <c r="F103" s="10" t="s">
        <v>17</v>
      </c>
      <c r="G103" s="10">
        <f>VLOOKUP(B103,'[2]1'!$B:$C,2,FALSE)</f>
        <v>900</v>
      </c>
      <c r="H103" s="10">
        <f>VLOOKUP(B103,'[2]1'!$B:$D,3,FALSE)</f>
        <v>380</v>
      </c>
      <c r="I103" s="10"/>
      <c r="J103" s="10"/>
      <c r="K103" s="10" t="s">
        <v>25</v>
      </c>
      <c r="L103" s="7"/>
      <c r="M103" s="7"/>
    </row>
    <row r="104" ht="75" customHeight="1" spans="1:14">
      <c r="A104" s="7">
        <f t="shared" si="1"/>
        <v>102</v>
      </c>
      <c r="B104" s="8" t="s">
        <v>265</v>
      </c>
      <c r="C104" s="8" t="s">
        <v>265</v>
      </c>
      <c r="D104" s="9" t="s">
        <v>266</v>
      </c>
      <c r="E104" s="10">
        <v>20</v>
      </c>
      <c r="F104" s="10" t="s">
        <v>17</v>
      </c>
      <c r="G104" s="10">
        <f>VLOOKUP(B104,'[2]1'!$B:$C,2,FALSE)</f>
        <v>700</v>
      </c>
      <c r="H104" s="10">
        <f>VLOOKUP(B104,'[2]1'!$B:$D,3,FALSE)</f>
        <v>200</v>
      </c>
      <c r="I104" s="10"/>
      <c r="J104" s="10"/>
      <c r="K104" s="10" t="s">
        <v>25</v>
      </c>
      <c r="L104" s="7"/>
      <c r="M104" s="7"/>
    </row>
    <row r="105" ht="75" customHeight="1" spans="1:14">
      <c r="A105" s="7">
        <f t="shared" si="1"/>
        <v>103</v>
      </c>
      <c r="B105" s="8" t="s">
        <v>267</v>
      </c>
      <c r="C105" s="8" t="s">
        <v>267</v>
      </c>
      <c r="D105" s="9" t="s">
        <v>268</v>
      </c>
      <c r="E105" s="10">
        <v>40</v>
      </c>
      <c r="F105" s="10" t="s">
        <v>17</v>
      </c>
      <c r="G105" s="10">
        <f>VLOOKUP(B105,'[2]1'!$B:$C,2,FALSE)</f>
        <v>700</v>
      </c>
      <c r="H105" s="10">
        <f>VLOOKUP(B105,'[2]1'!$B:$D,3,FALSE)</f>
        <v>200</v>
      </c>
      <c r="I105" s="10"/>
      <c r="J105" s="10"/>
      <c r="K105" s="10" t="s">
        <v>25</v>
      </c>
      <c r="L105" s="7"/>
      <c r="M105" s="7"/>
    </row>
    <row r="106" ht="75" customHeight="1" spans="1:14">
      <c r="A106" s="7">
        <f t="shared" si="1"/>
        <v>104</v>
      </c>
      <c r="B106" s="8" t="s">
        <v>269</v>
      </c>
      <c r="C106" s="8" t="s">
        <v>269</v>
      </c>
      <c r="D106" s="9" t="s">
        <v>270</v>
      </c>
      <c r="E106" s="10">
        <v>40</v>
      </c>
      <c r="F106" s="10" t="s">
        <v>17</v>
      </c>
      <c r="G106" s="10">
        <f>VLOOKUP(B106,'[2]1'!$B:$C,2,FALSE)</f>
        <v>900</v>
      </c>
      <c r="H106" s="10">
        <f>VLOOKUP(B106,'[2]1'!$B:$D,3,FALSE)</f>
        <v>300</v>
      </c>
      <c r="I106" s="10"/>
      <c r="J106" s="10"/>
      <c r="K106" s="10" t="s">
        <v>25</v>
      </c>
      <c r="L106" s="7"/>
      <c r="M106" s="7"/>
    </row>
    <row r="107" ht="75" customHeight="1" spans="1:14">
      <c r="A107" s="7">
        <f t="shared" si="1"/>
        <v>105</v>
      </c>
      <c r="B107" s="8" t="s">
        <v>271</v>
      </c>
      <c r="C107" s="8" t="s">
        <v>272</v>
      </c>
      <c r="D107" s="9" t="s">
        <v>273</v>
      </c>
      <c r="E107" s="10">
        <v>60</v>
      </c>
      <c r="F107" s="10" t="s">
        <v>17</v>
      </c>
      <c r="G107" s="10">
        <f>VLOOKUP(B107,'[2]1'!$B:$C,2,FALSE)</f>
        <v>950</v>
      </c>
      <c r="H107" s="10">
        <f>VLOOKUP(B107,'[2]1'!$B:$D,3,FALSE)</f>
        <v>380</v>
      </c>
      <c r="I107" s="10"/>
      <c r="J107" s="10"/>
      <c r="K107" s="10" t="s">
        <v>25</v>
      </c>
      <c r="L107" s="7"/>
      <c r="M107" s="7"/>
    </row>
    <row r="108" ht="75" customHeight="1" spans="1:14">
      <c r="A108" s="7">
        <f t="shared" si="1"/>
        <v>106</v>
      </c>
      <c r="B108" s="8" t="s">
        <v>274</v>
      </c>
      <c r="C108" s="8" t="s">
        <v>274</v>
      </c>
      <c r="D108" s="9" t="s">
        <v>275</v>
      </c>
      <c r="E108" s="10">
        <v>40</v>
      </c>
      <c r="F108" s="10" t="s">
        <v>17</v>
      </c>
      <c r="G108" s="10">
        <f>VLOOKUP(B108,'[2]1'!$B:$C,2,FALSE)</f>
        <v>600</v>
      </c>
      <c r="H108" s="10">
        <f>VLOOKUP(B108,'[2]1'!$B:$D,3,FALSE)</f>
        <v>330</v>
      </c>
      <c r="I108" s="10"/>
      <c r="J108" s="10"/>
      <c r="K108" s="10" t="s">
        <v>25</v>
      </c>
      <c r="L108" s="7"/>
      <c r="M108" s="7"/>
    </row>
    <row r="109" s="3" customFormat="1" ht="75" customHeight="1" spans="1:14">
      <c r="A109" s="7">
        <f t="shared" si="1"/>
        <v>107</v>
      </c>
      <c r="B109" s="8" t="s">
        <v>276</v>
      </c>
      <c r="C109" s="8" t="s">
        <v>276</v>
      </c>
      <c r="D109" s="8" t="s">
        <v>277</v>
      </c>
      <c r="E109" s="10">
        <v>40</v>
      </c>
      <c r="F109" s="8" t="str">
        <f>VLOOKUP(B109,[1]托育机构台账!$F:$O,10,0)</f>
        <v>是</v>
      </c>
      <c r="G109" s="10">
        <v>750</v>
      </c>
      <c r="H109" s="10">
        <v>470</v>
      </c>
      <c r="I109" s="10"/>
      <c r="J109" s="10"/>
      <c r="K109" s="10" t="s">
        <v>25</v>
      </c>
      <c r="L109" s="8" t="s">
        <v>278</v>
      </c>
      <c r="M109" s="17"/>
    </row>
    <row r="110" s="3" customFormat="1" ht="75" customHeight="1" spans="1:14">
      <c r="A110" s="7">
        <f t="shared" si="1"/>
        <v>108</v>
      </c>
      <c r="B110" s="8" t="s">
        <v>279</v>
      </c>
      <c r="C110" s="8" t="s">
        <v>279</v>
      </c>
      <c r="D110" s="8" t="s">
        <v>280</v>
      </c>
      <c r="E110" s="10">
        <v>30</v>
      </c>
      <c r="F110" s="8" t="str">
        <f>VLOOKUP(B110,[1]托育机构台账!$F:$O,10,0)</f>
        <v>是</v>
      </c>
      <c r="G110" s="10">
        <v>900</v>
      </c>
      <c r="H110" s="10">
        <v>400</v>
      </c>
      <c r="I110" s="10"/>
      <c r="J110" s="10"/>
      <c r="K110" s="10" t="s">
        <v>25</v>
      </c>
      <c r="L110" s="8" t="s">
        <v>281</v>
      </c>
      <c r="M110" s="17"/>
    </row>
    <row r="111" ht="75" customHeight="1" spans="1:14">
      <c r="A111" s="7">
        <f t="shared" si="1"/>
        <v>109</v>
      </c>
      <c r="B111" s="8" t="s">
        <v>282</v>
      </c>
      <c r="C111" s="8" t="s">
        <v>283</v>
      </c>
      <c r="D111" s="9" t="s">
        <v>284</v>
      </c>
      <c r="E111" s="10">
        <v>15</v>
      </c>
      <c r="F111" s="10" t="s">
        <v>17</v>
      </c>
      <c r="G111" s="10" t="s">
        <v>18</v>
      </c>
      <c r="H111" s="10" t="s">
        <v>18</v>
      </c>
      <c r="I111" s="10"/>
      <c r="J111" s="10"/>
      <c r="K111" s="10" t="s">
        <v>25</v>
      </c>
      <c r="L111" s="8" t="s">
        <v>285</v>
      </c>
      <c r="M111" s="17"/>
    </row>
    <row r="112" ht="75" customHeight="1" spans="1:14">
      <c r="A112" s="7">
        <f t="shared" si="1"/>
        <v>110</v>
      </c>
      <c r="B112" s="8" t="s">
        <v>286</v>
      </c>
      <c r="C112" s="8" t="s">
        <v>286</v>
      </c>
      <c r="D112" s="9" t="s">
        <v>287</v>
      </c>
      <c r="E112" s="10">
        <v>60</v>
      </c>
      <c r="F112" s="10" t="s">
        <v>17</v>
      </c>
      <c r="G112" s="10" t="s">
        <v>18</v>
      </c>
      <c r="H112" s="10" t="s">
        <v>18</v>
      </c>
      <c r="I112" s="10"/>
      <c r="J112" s="10"/>
      <c r="K112" s="10" t="s">
        <v>25</v>
      </c>
      <c r="L112" s="8" t="s">
        <v>288</v>
      </c>
      <c r="M112" s="17"/>
    </row>
    <row r="113" ht="75" customHeight="1" spans="1:13">
      <c r="A113" s="7">
        <f t="shared" si="1"/>
        <v>111</v>
      </c>
      <c r="B113" s="8" t="s">
        <v>289</v>
      </c>
      <c r="C113" s="8" t="s">
        <v>289</v>
      </c>
      <c r="D113" s="9" t="s">
        <v>290</v>
      </c>
      <c r="E113" s="10">
        <v>10</v>
      </c>
      <c r="F113" s="10" t="s">
        <v>17</v>
      </c>
      <c r="G113" s="10" t="s">
        <v>18</v>
      </c>
      <c r="H113" s="10" t="s">
        <v>18</v>
      </c>
      <c r="I113" s="10"/>
      <c r="J113" s="10"/>
      <c r="K113" s="10" t="s">
        <v>25</v>
      </c>
      <c r="L113" s="8" t="s">
        <v>285</v>
      </c>
      <c r="M113" s="17"/>
    </row>
    <row r="114" ht="75" customHeight="1" spans="1:13">
      <c r="A114" s="7">
        <f t="shared" si="1"/>
        <v>112</v>
      </c>
      <c r="B114" s="8" t="s">
        <v>291</v>
      </c>
      <c r="C114" s="8" t="s">
        <v>292</v>
      </c>
      <c r="D114" s="9" t="s">
        <v>293</v>
      </c>
      <c r="E114" s="10">
        <v>140</v>
      </c>
      <c r="F114" s="10" t="s">
        <v>17</v>
      </c>
      <c r="G114" s="10" t="s">
        <v>18</v>
      </c>
      <c r="H114" s="10" t="s">
        <v>18</v>
      </c>
      <c r="I114" s="10"/>
      <c r="J114" s="10"/>
      <c r="K114" s="10" t="s">
        <v>25</v>
      </c>
      <c r="L114" s="8" t="s">
        <v>285</v>
      </c>
      <c r="M114" s="17"/>
    </row>
    <row r="115" ht="75" customHeight="1" spans="1:13">
      <c r="A115" s="7">
        <f t="shared" si="1"/>
        <v>113</v>
      </c>
      <c r="B115" s="8" t="s">
        <v>294</v>
      </c>
      <c r="C115" s="8" t="s">
        <v>295</v>
      </c>
      <c r="D115" s="9" t="s">
        <v>296</v>
      </c>
      <c r="E115" s="10">
        <v>60</v>
      </c>
      <c r="F115" s="10" t="s">
        <v>17</v>
      </c>
      <c r="G115" s="10" t="s">
        <v>18</v>
      </c>
      <c r="H115" s="10" t="s">
        <v>18</v>
      </c>
      <c r="I115" s="10"/>
      <c r="J115" s="10"/>
      <c r="K115" s="10" t="s">
        <v>25</v>
      </c>
      <c r="L115" s="8" t="s">
        <v>285</v>
      </c>
      <c r="M115" s="17"/>
    </row>
    <row r="116" ht="75" customHeight="1" spans="1:13">
      <c r="A116" s="7">
        <f t="shared" si="1"/>
        <v>114</v>
      </c>
      <c r="B116" s="8" t="s">
        <v>297</v>
      </c>
      <c r="C116" s="8" t="s">
        <v>298</v>
      </c>
      <c r="D116" s="9" t="s">
        <v>299</v>
      </c>
      <c r="E116" s="10">
        <v>80</v>
      </c>
      <c r="F116" s="10" t="s">
        <v>25</v>
      </c>
      <c r="G116" s="10" t="s">
        <v>18</v>
      </c>
      <c r="H116" s="10" t="s">
        <v>18</v>
      </c>
      <c r="I116" s="10"/>
      <c r="J116" s="10"/>
      <c r="K116" s="10" t="s">
        <v>25</v>
      </c>
      <c r="L116" s="8" t="s">
        <v>300</v>
      </c>
      <c r="M116" s="17"/>
    </row>
    <row r="117" ht="75" customHeight="1" spans="1:13">
      <c r="A117" s="7">
        <f t="shared" si="1"/>
        <v>115</v>
      </c>
      <c r="B117" s="8" t="s">
        <v>301</v>
      </c>
      <c r="C117" s="8" t="s">
        <v>301</v>
      </c>
      <c r="D117" s="9" t="s">
        <v>302</v>
      </c>
      <c r="E117" s="10">
        <v>60</v>
      </c>
      <c r="F117" s="10" t="s">
        <v>17</v>
      </c>
      <c r="G117" s="10" t="s">
        <v>18</v>
      </c>
      <c r="H117" s="10" t="s">
        <v>18</v>
      </c>
      <c r="I117" s="10"/>
      <c r="J117" s="10"/>
      <c r="K117" s="10" t="s">
        <v>25</v>
      </c>
      <c r="L117" s="8" t="s">
        <v>285</v>
      </c>
      <c r="M117" s="17"/>
    </row>
    <row r="118" ht="75" customHeight="1" spans="1:13">
      <c r="A118" s="7">
        <f t="shared" si="1"/>
        <v>116</v>
      </c>
      <c r="B118" s="8" t="s">
        <v>303</v>
      </c>
      <c r="C118" s="8" t="s">
        <v>304</v>
      </c>
      <c r="D118" s="9" t="s">
        <v>305</v>
      </c>
      <c r="E118" s="10">
        <v>40</v>
      </c>
      <c r="F118" s="10" t="s">
        <v>17</v>
      </c>
      <c r="G118" s="10" t="s">
        <v>18</v>
      </c>
      <c r="H118" s="10" t="s">
        <v>18</v>
      </c>
      <c r="I118" s="10"/>
      <c r="J118" s="10"/>
      <c r="K118" s="10" t="s">
        <v>306</v>
      </c>
      <c r="L118" s="8" t="s">
        <v>285</v>
      </c>
      <c r="M118" s="17"/>
    </row>
    <row r="119" ht="30" customHeight="1" spans="1:13">
      <c r="A119" s="18" t="s">
        <v>307</v>
      </c>
      <c r="B119" s="18"/>
      <c r="C119" s="18"/>
      <c r="D119" s="18"/>
      <c r="E119" s="18"/>
      <c r="F119" s="18"/>
      <c r="G119" s="18"/>
      <c r="H119" s="18"/>
      <c r="I119" s="18"/>
      <c r="J119" s="18"/>
      <c r="K119" s="18"/>
      <c r="L119" s="18"/>
      <c r="M119" s="18"/>
    </row>
  </sheetData>
  <autoFilter xmlns:etc="http://www.wps.cn/officeDocument/2017/etCustomData" ref="A2:M118" etc:filterBottomFollowUsedRange="0">
    <extLst/>
  </autoFilter>
  <mergeCells count="4">
    <mergeCell ref="A1:M1"/>
    <mergeCell ref="A119:M119"/>
    <mergeCell ref="I3:I12"/>
    <mergeCell ref="J3:J12"/>
  </mergeCells>
  <pageMargins left="0.75" right="0.75" top="1" bottom="1" header="0.5" footer="0.5"/>
  <pageSetup paperSize="9" scale="7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
  <sheetViews>
    <sheetView workbookViewId="0">
      <selection activeCell="A13" sqref="A13"/>
    </sheetView>
  </sheetViews>
  <sheetFormatPr defaultColWidth="9" defaultRowHeight="13.5" outlineLevelCol="1"/>
  <sheetData>
    <row r="1" spans="1:2">
      <c r="A1" t="s">
        <v>5</v>
      </c>
      <c r="B1" t="s">
        <v>308</v>
      </c>
    </row>
    <row r="2" spans="1:2">
      <c r="A2" t="s">
        <v>309</v>
      </c>
      <c r="B2">
        <v>51</v>
      </c>
    </row>
    <row r="3" spans="1:2">
      <c r="A3" t="s">
        <v>310</v>
      </c>
      <c r="B3">
        <v>35</v>
      </c>
    </row>
    <row r="4" spans="1:2">
      <c r="A4" t="s">
        <v>311</v>
      </c>
      <c r="B4">
        <v>16</v>
      </c>
    </row>
    <row r="5" spans="1:2">
      <c r="A5" t="s">
        <v>312</v>
      </c>
      <c r="B5">
        <v>4</v>
      </c>
    </row>
    <row r="6" spans="1:2">
      <c r="A6" t="s">
        <v>313</v>
      </c>
      <c r="B6">
        <v>4</v>
      </c>
    </row>
    <row r="7" spans="1:2">
      <c r="A7" t="s">
        <v>314</v>
      </c>
      <c r="B7">
        <v>3</v>
      </c>
    </row>
    <row r="8" spans="1:2">
      <c r="A8" t="s">
        <v>315</v>
      </c>
      <c r="B8">
        <v>2</v>
      </c>
    </row>
    <row r="9" spans="1:2">
      <c r="A9" t="s">
        <v>316</v>
      </c>
      <c r="B9">
        <v>1</v>
      </c>
    </row>
    <row r="10" spans="1:2">
      <c r="A10" t="s">
        <v>317</v>
      </c>
      <c r="B10">
        <v>1</v>
      </c>
    </row>
    <row r="11" spans="1:2">
      <c r="A11" t="s">
        <v>318</v>
      </c>
      <c r="B11">
        <v>1</v>
      </c>
    </row>
    <row r="12" spans="1:2">
      <c r="A12" t="s">
        <v>319</v>
      </c>
      <c r="B12">
        <v>1</v>
      </c>
    </row>
    <row r="13" spans="1:2">
      <c r="A13" t="s">
        <v>320</v>
      </c>
      <c r="B13">
        <v>1</v>
      </c>
    </row>
    <row r="14" spans="1:2">
      <c r="A14" t="s">
        <v>321</v>
      </c>
      <c r="B14">
        <v>1</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09"/>
  <sheetViews>
    <sheetView workbookViewId="0">
      <selection activeCell="A1" sqref="$A1:$XFD1"/>
    </sheetView>
  </sheetViews>
  <sheetFormatPr defaultColWidth="9" defaultRowHeight="13.5"/>
  <sheetData>
    <row r="1" ht="27" spans="1:1">
      <c r="A1" s="1" t="s">
        <v>5</v>
      </c>
    </row>
    <row r="2" ht="16.5" spans="1:1">
      <c r="A2" s="2">
        <v>20</v>
      </c>
    </row>
    <row r="3" ht="16.5" spans="1:1">
      <c r="A3" s="2">
        <v>20</v>
      </c>
    </row>
    <row r="4" ht="16.5" spans="1:1">
      <c r="A4" s="2">
        <v>60</v>
      </c>
    </row>
    <row r="5" ht="16.5" spans="1:1">
      <c r="A5" s="2">
        <v>20</v>
      </c>
    </row>
    <row r="6" ht="16.5" spans="1:1">
      <c r="A6" s="2">
        <v>40</v>
      </c>
    </row>
    <row r="7" ht="16.5" spans="1:1">
      <c r="A7" s="2">
        <v>40</v>
      </c>
    </row>
    <row r="8" ht="16.5" spans="1:1">
      <c r="A8" s="2">
        <v>60</v>
      </c>
    </row>
    <row r="9" ht="16.5" spans="1:1">
      <c r="A9" s="2">
        <v>60</v>
      </c>
    </row>
    <row r="10" ht="16.5" spans="1:1">
      <c r="A10" s="2">
        <v>80</v>
      </c>
    </row>
    <row r="11" ht="16.5" spans="1:1">
      <c r="A11" s="2">
        <v>60</v>
      </c>
    </row>
    <row r="12" ht="16.5" spans="1:1">
      <c r="A12" s="2">
        <v>40</v>
      </c>
    </row>
    <row r="13" ht="16.5" spans="1:1">
      <c r="A13" s="2">
        <v>40</v>
      </c>
    </row>
    <row r="14" ht="16.5" spans="1:1">
      <c r="A14" s="2">
        <v>60</v>
      </c>
    </row>
    <row r="15" ht="16.5" spans="1:1">
      <c r="A15" s="2">
        <v>25</v>
      </c>
    </row>
    <row r="16" ht="16.5" spans="1:1">
      <c r="A16" s="2">
        <v>60</v>
      </c>
    </row>
    <row r="17" ht="16.5" spans="1:1">
      <c r="A17" s="2">
        <v>60</v>
      </c>
    </row>
    <row r="18" ht="16.5" spans="1:1">
      <c r="A18" s="2">
        <v>60</v>
      </c>
    </row>
    <row r="19" ht="16.5" spans="1:1">
      <c r="A19" s="2">
        <v>60</v>
      </c>
    </row>
    <row r="20" ht="16.5" spans="1:1">
      <c r="A20" s="2">
        <v>40</v>
      </c>
    </row>
    <row r="21" ht="16.5" spans="1:1">
      <c r="A21" s="2">
        <v>20</v>
      </c>
    </row>
    <row r="22" ht="16.5" spans="1:1">
      <c r="A22" s="2">
        <v>30</v>
      </c>
    </row>
    <row r="23" ht="16.5" spans="1:1">
      <c r="A23" s="2">
        <v>60</v>
      </c>
    </row>
    <row r="24" ht="16.5" spans="1:1">
      <c r="A24" s="2">
        <v>60</v>
      </c>
    </row>
    <row r="25" ht="16.5" spans="1:1">
      <c r="A25" s="2">
        <v>60</v>
      </c>
    </row>
    <row r="26" ht="16.5" spans="1:1">
      <c r="A26" s="2">
        <v>60</v>
      </c>
    </row>
    <row r="27" ht="16.5" spans="1:1">
      <c r="A27" s="2">
        <v>40</v>
      </c>
    </row>
    <row r="28" ht="16.5" spans="1:1">
      <c r="A28" s="2">
        <v>60</v>
      </c>
    </row>
    <row r="29" ht="16.5" spans="1:1">
      <c r="A29" s="2">
        <v>60</v>
      </c>
    </row>
    <row r="30" ht="16.5" spans="1:1">
      <c r="A30" s="2">
        <v>60</v>
      </c>
    </row>
    <row r="31" ht="16.5" spans="1:1">
      <c r="A31" s="2">
        <v>40</v>
      </c>
    </row>
    <row r="32" ht="16.5" spans="1:1">
      <c r="A32" s="2">
        <v>60</v>
      </c>
    </row>
    <row r="33" ht="16.5" spans="1:1">
      <c r="A33" s="2">
        <v>40</v>
      </c>
    </row>
    <row r="34" ht="16.5" spans="1:1">
      <c r="A34" s="2">
        <v>40</v>
      </c>
    </row>
    <row r="35" ht="16.5" spans="1:1">
      <c r="A35" s="2">
        <v>40</v>
      </c>
    </row>
    <row r="36" ht="16.5" spans="1:1">
      <c r="A36" s="2">
        <v>60</v>
      </c>
    </row>
    <row r="37" ht="16.5" spans="1:1">
      <c r="A37" s="2">
        <v>50</v>
      </c>
    </row>
    <row r="38" ht="16.5" spans="1:1">
      <c r="A38" s="2">
        <v>40</v>
      </c>
    </row>
    <row r="39" ht="16.5" spans="1:1">
      <c r="A39" s="2">
        <v>60</v>
      </c>
    </row>
    <row r="40" ht="16.5" spans="1:1">
      <c r="A40" s="2">
        <v>40</v>
      </c>
    </row>
    <row r="41" ht="16.5" spans="1:1">
      <c r="A41" s="2">
        <v>60</v>
      </c>
    </row>
    <row r="42" ht="16.5" spans="1:1">
      <c r="A42" s="2">
        <v>20</v>
      </c>
    </row>
    <row r="43" ht="16.5" spans="1:1">
      <c r="A43" s="2">
        <v>40</v>
      </c>
    </row>
    <row r="44" ht="16.5" spans="1:1">
      <c r="A44" s="2">
        <v>60</v>
      </c>
    </row>
    <row r="45" ht="16.5" spans="1:1">
      <c r="A45" s="2">
        <v>60</v>
      </c>
    </row>
    <row r="46" ht="16.5" spans="1:1">
      <c r="A46" s="2">
        <v>50</v>
      </c>
    </row>
    <row r="47" ht="16.5" spans="1:1">
      <c r="A47" s="2">
        <v>60</v>
      </c>
    </row>
    <row r="48" ht="16.5" spans="1:1">
      <c r="A48" s="2">
        <v>60</v>
      </c>
    </row>
    <row r="49" ht="16.5" spans="1:1">
      <c r="A49" s="2">
        <v>40</v>
      </c>
    </row>
    <row r="50" ht="16.5" spans="1:1">
      <c r="A50" s="2">
        <v>40</v>
      </c>
    </row>
    <row r="51" ht="16.5" spans="1:1">
      <c r="A51" s="2">
        <v>20</v>
      </c>
    </row>
    <row r="52" ht="16.5" spans="1:1">
      <c r="A52" s="2">
        <v>60</v>
      </c>
    </row>
    <row r="53" ht="16.5" spans="1:1">
      <c r="A53" s="2">
        <v>60</v>
      </c>
    </row>
    <row r="54" ht="16.5" spans="1:1">
      <c r="A54" s="2">
        <v>60</v>
      </c>
    </row>
    <row r="55" ht="16.5" spans="1:1">
      <c r="A55" s="2">
        <v>20</v>
      </c>
    </row>
    <row r="56" ht="16.5" spans="1:1">
      <c r="A56" s="2">
        <v>40</v>
      </c>
    </row>
    <row r="57" ht="16.5" spans="1:1">
      <c r="A57" s="2">
        <v>40</v>
      </c>
    </row>
    <row r="58" ht="16.5" spans="1:1">
      <c r="A58" s="2">
        <v>60</v>
      </c>
    </row>
    <row r="59" ht="16.5" spans="1:1">
      <c r="A59" s="2">
        <v>60</v>
      </c>
    </row>
    <row r="60" ht="16.5" spans="1:1">
      <c r="A60" s="2">
        <v>60</v>
      </c>
    </row>
    <row r="61" ht="16.5" spans="1:1">
      <c r="A61" s="2">
        <v>60</v>
      </c>
    </row>
    <row r="62" ht="16.5" spans="1:1">
      <c r="A62" s="2">
        <v>40</v>
      </c>
    </row>
    <row r="63" ht="16.5" spans="1:1">
      <c r="A63" s="2">
        <v>40</v>
      </c>
    </row>
    <row r="64" ht="16.5" spans="1:1">
      <c r="A64" s="2">
        <v>60</v>
      </c>
    </row>
    <row r="65" ht="16.5" spans="1:1">
      <c r="A65" s="2">
        <v>60</v>
      </c>
    </row>
    <row r="66" ht="16.5" spans="1:1">
      <c r="A66" s="2">
        <v>60</v>
      </c>
    </row>
    <row r="67" ht="16.5" spans="1:1">
      <c r="A67" s="2">
        <v>40</v>
      </c>
    </row>
    <row r="68" ht="16.5" spans="1:1">
      <c r="A68" s="2">
        <v>20</v>
      </c>
    </row>
    <row r="69" ht="16.5" spans="1:1">
      <c r="A69" s="2">
        <v>20</v>
      </c>
    </row>
    <row r="70" ht="16.5" spans="1:1">
      <c r="A70" s="2">
        <v>20</v>
      </c>
    </row>
    <row r="71" ht="16.5" spans="1:1">
      <c r="A71" s="2">
        <v>40</v>
      </c>
    </row>
    <row r="72" ht="16.5" spans="1:1">
      <c r="A72" s="2">
        <v>60</v>
      </c>
    </row>
    <row r="73" ht="16.5" spans="1:1">
      <c r="A73" s="2">
        <v>20</v>
      </c>
    </row>
    <row r="74" ht="16.5" spans="1:1">
      <c r="A74" s="2">
        <v>20</v>
      </c>
    </row>
    <row r="75" ht="16.5" spans="1:1">
      <c r="A75" s="2">
        <v>40</v>
      </c>
    </row>
    <row r="76" ht="16.5" spans="1:1">
      <c r="A76" s="2">
        <v>50</v>
      </c>
    </row>
    <row r="77" ht="16.5" spans="1:1">
      <c r="A77" s="2">
        <v>80</v>
      </c>
    </row>
    <row r="78" ht="16.5" spans="1:1">
      <c r="A78" s="2">
        <v>20</v>
      </c>
    </row>
    <row r="79" ht="16.5" spans="1:1">
      <c r="A79" s="2">
        <v>150</v>
      </c>
    </row>
    <row r="80" ht="16.5" spans="1:1">
      <c r="A80" s="2">
        <v>40</v>
      </c>
    </row>
    <row r="81" ht="16.5" spans="1:1">
      <c r="A81" s="2">
        <v>70</v>
      </c>
    </row>
    <row r="82" ht="16.5" spans="1:1">
      <c r="A82" s="2">
        <v>60</v>
      </c>
    </row>
    <row r="83" ht="16.5" spans="1:1">
      <c r="A83" s="2">
        <v>40</v>
      </c>
    </row>
    <row r="84" ht="16.5" spans="1:1">
      <c r="A84" s="2">
        <v>40</v>
      </c>
    </row>
    <row r="85" ht="16.5" spans="1:1">
      <c r="A85" s="2">
        <v>40</v>
      </c>
    </row>
    <row r="86" ht="16.5" spans="1:1">
      <c r="A86" s="2">
        <v>35</v>
      </c>
    </row>
    <row r="87" ht="16.5" spans="1:1">
      <c r="A87" s="2">
        <v>60</v>
      </c>
    </row>
    <row r="88" ht="16.5" spans="1:1">
      <c r="A88" s="2">
        <v>60</v>
      </c>
    </row>
    <row r="89" ht="16.5" spans="1:1">
      <c r="A89" s="2">
        <v>60</v>
      </c>
    </row>
    <row r="90" ht="16.5" spans="1:1">
      <c r="A90" s="2">
        <v>60</v>
      </c>
    </row>
    <row r="91" ht="16.5" spans="1:1">
      <c r="A91" s="2">
        <v>60</v>
      </c>
    </row>
    <row r="92" ht="16.5" spans="1:1">
      <c r="A92" s="2">
        <v>30</v>
      </c>
    </row>
    <row r="93" ht="16.5" spans="1:1">
      <c r="A93" s="2">
        <v>40</v>
      </c>
    </row>
    <row r="94" ht="16.5" spans="1:1">
      <c r="A94" s="2">
        <v>30</v>
      </c>
    </row>
    <row r="95" ht="16.5" spans="1:1">
      <c r="A95" s="2">
        <v>60</v>
      </c>
    </row>
    <row r="96" ht="16.5" spans="1:1">
      <c r="A96" s="2">
        <v>40</v>
      </c>
    </row>
    <row r="97" ht="16.5" spans="1:1">
      <c r="A97" s="2">
        <v>60</v>
      </c>
    </row>
    <row r="98" ht="16.5" spans="1:1">
      <c r="A98" s="2">
        <v>10</v>
      </c>
    </row>
    <row r="99" ht="16.5" spans="1:1">
      <c r="A99" s="2">
        <v>60</v>
      </c>
    </row>
    <row r="100" ht="16.5" spans="1:1">
      <c r="A100" s="2">
        <v>40</v>
      </c>
    </row>
    <row r="101" ht="16.5" spans="1:1">
      <c r="A101" s="2">
        <v>60</v>
      </c>
    </row>
    <row r="102" ht="16.5" spans="1:1">
      <c r="A102" s="2">
        <v>60</v>
      </c>
    </row>
    <row r="103" ht="16.5" spans="1:1">
      <c r="A103" s="2">
        <v>20</v>
      </c>
    </row>
    <row r="104" ht="16.5" spans="1:1">
      <c r="A104" s="2">
        <v>40</v>
      </c>
    </row>
    <row r="105" ht="16.5" spans="1:1">
      <c r="A105" s="2">
        <v>40</v>
      </c>
    </row>
    <row r="106" ht="16.5" spans="1:1">
      <c r="A106" s="2">
        <v>60</v>
      </c>
    </row>
    <row r="107" ht="16.5" spans="1:1">
      <c r="A107" s="2">
        <v>40</v>
      </c>
    </row>
    <row r="108" ht="16.5" spans="1:1">
      <c r="A108" s="2">
        <v>40</v>
      </c>
    </row>
    <row r="109" ht="16.5" spans="1:1">
      <c r="A109" s="2">
        <v>30</v>
      </c>
    </row>
  </sheetData>
  <autoFilter xmlns:etc="http://www.wps.cn/officeDocument/2017/etCustomData" ref="A1:A109" etc:filterBottomFollowUsedRange="0">
    <extLst/>
  </autoFilter>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
  <sheetViews>
    <sheetView workbookViewId="0">
      <selection activeCell="B3" sqref="B3"/>
    </sheetView>
  </sheetViews>
  <sheetFormatPr defaultColWidth="9" defaultRowHeight="13.5" outlineLevelCol="1"/>
  <sheetData>
    <row r="1" spans="1:2">
      <c r="A1" t="s">
        <v>5</v>
      </c>
      <c r="B1" t="s">
        <v>308</v>
      </c>
    </row>
    <row r="2" spans="1:2">
      <c r="A2" t="s">
        <v>309</v>
      </c>
      <c r="B2">
        <v>47</v>
      </c>
    </row>
    <row r="3" spans="1:2">
      <c r="A3" t="s">
        <v>310</v>
      </c>
      <c r="B3">
        <v>33</v>
      </c>
    </row>
    <row r="4" spans="1:2">
      <c r="A4" t="s">
        <v>311</v>
      </c>
      <c r="B4">
        <v>14</v>
      </c>
    </row>
    <row r="5" spans="1:2">
      <c r="A5" t="s">
        <v>312</v>
      </c>
      <c r="B5">
        <v>4</v>
      </c>
    </row>
    <row r="6" spans="1:2">
      <c r="A6" t="s">
        <v>314</v>
      </c>
      <c r="B6">
        <v>3</v>
      </c>
    </row>
    <row r="7" spans="1:2">
      <c r="A7" t="s">
        <v>313</v>
      </c>
      <c r="B7">
        <v>2</v>
      </c>
    </row>
    <row r="8" spans="1:2">
      <c r="A8" t="s">
        <v>315</v>
      </c>
      <c r="B8">
        <v>1</v>
      </c>
    </row>
    <row r="9" spans="1:2">
      <c r="A9" t="s">
        <v>317</v>
      </c>
      <c r="B9">
        <v>1</v>
      </c>
    </row>
    <row r="10" spans="1:2">
      <c r="A10" t="s">
        <v>318</v>
      </c>
      <c r="B10">
        <v>1</v>
      </c>
    </row>
    <row r="11" spans="1:2">
      <c r="A11" t="s">
        <v>319</v>
      </c>
      <c r="B11">
        <v>1</v>
      </c>
    </row>
    <row r="12" spans="1:2">
      <c r="A12" t="s">
        <v>321</v>
      </c>
      <c r="B12">
        <v>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Sheet1</vt:lpstr>
      <vt:lpstr>导出计数_托位（个）</vt:lpstr>
      <vt:lpstr>Sheet3</vt:lpstr>
      <vt:lpstr>导出计数_托位（个）_1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谭桂鞠</cp:lastModifiedBy>
  <dcterms:created xsi:type="dcterms:W3CDTF">2026-03-23T08:34:00Z</dcterms:created>
  <dcterms:modified xsi:type="dcterms:W3CDTF">2026-03-30T02:18:52Z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747038095E8A48269A82A5638E499C56_11</vt:lpwstr>
  </property>
  <property fmtid="{D5CDD505-2E9C-101B-9397-08002B2CF9AE}" pid="3" name="KSOProductBuildVer">
    <vt:lpwstr>2052-12.1.0.25225</vt:lpwstr>
  </property>
  <property fmtid="{D5CDD505-2E9C-101B-9397-08002B2CF9AE}" pid="4" name="CalculationRule">
    <vt:i4>1</vt:i4>
  </property>
</Properties>
</file>